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<sst xmlns="http://schemas.openxmlformats.org/spreadsheetml/2006/main" count="109" uniqueCount="88">
  <si>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</si>
  <si>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</si>
  <si>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</si>
  <si>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</si>
  <si>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</si>
  <si>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</si>
  <si>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</si>
  <si>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</si>
  <si>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</si>
  <si>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</si>
  <si>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</si>
  <si>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</si>
  <si>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</si>
  <si>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</si>
  <si>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</si>
  <si>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</si>
  <si>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</si>
  <si>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</si>
  <si>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</si>
  <si>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</si>
  <si>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</si>
  <si>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</si>
  <si>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</si>
  <si>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</si>
  <si>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</si>
  <si>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</si>
  <si>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</si>
  <si>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</si>
  <si>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пшеничная молочная</t>
  </si>
  <si>
    <t xml:space="preserve">ДОУ 68</t>
  </si>
  <si>
    <t xml:space="preserve">Масло сливочное пром. в однораз. уп.</t>
  </si>
  <si>
    <t xml:space="preserve">ДЛП 102</t>
  </si>
  <si>
    <t xml:space="preserve">гор.напиток</t>
  </si>
  <si>
    <t xml:space="preserve">Кофейный напиток  с молоком </t>
  </si>
  <si>
    <t xml:space="preserve">ДОУ 125</t>
  </si>
  <si>
    <t xml:space="preserve">хлеб бел.</t>
  </si>
  <si>
    <t xml:space="preserve">Пшеничный</t>
  </si>
  <si>
    <t xml:space="preserve">ДЛП64</t>
  </si>
  <si>
    <t xml:space="preserve">хлеб черн.</t>
  </si>
  <si>
    <t xml:space="preserve">Ржано-пшеничный</t>
  </si>
  <si>
    <t xml:space="preserve">ДЛП63</t>
  </si>
  <si>
    <t xml:space="preserve">Яйцо вареное вкрутую</t>
  </si>
  <si>
    <t xml:space="preserve">РПОУ209</t>
  </si>
  <si>
    <t xml:space="preserve">итого</t>
  </si>
  <si>
    <t xml:space="preserve">2 Завтрак</t>
  </si>
  <si>
    <t xml:space="preserve">Чай сахаром</t>
  </si>
  <si>
    <t xml:space="preserve">КБЛП11.36</t>
  </si>
  <si>
    <t xml:space="preserve">фрукты</t>
  </si>
  <si>
    <t xml:space="preserve">Бананы</t>
  </si>
  <si>
    <t xml:space="preserve">Печенье пром. в однораз. упак.</t>
  </si>
  <si>
    <t xml:space="preserve">Обед</t>
  </si>
  <si>
    <t xml:space="preserve">закуска</t>
  </si>
  <si>
    <t xml:space="preserve">Огурец свежий</t>
  </si>
  <si>
    <t xml:space="preserve">СБПУ12</t>
  </si>
  <si>
    <t xml:space="preserve">Мясо отварное тешеное с томатом</t>
  </si>
  <si>
    <t xml:space="preserve">КБП2.40</t>
  </si>
  <si>
    <t xml:space="preserve">Суп картофельный на мясном бульоне</t>
  </si>
  <si>
    <t xml:space="preserve">ДОУ 36</t>
  </si>
  <si>
    <t xml:space="preserve">гарнир</t>
  </si>
  <si>
    <t xml:space="preserve">Рис отварной</t>
  </si>
  <si>
    <t xml:space="preserve">КБП8.1</t>
  </si>
  <si>
    <t xml:space="preserve">напиток</t>
  </si>
  <si>
    <t xml:space="preserve">Компот из чернослива</t>
  </si>
  <si>
    <t xml:space="preserve">ДОУ 122</t>
  </si>
  <si>
    <t xml:space="preserve">ДЛП 64</t>
  </si>
  <si>
    <t xml:space="preserve">ДЛП 63</t>
  </si>
  <si>
    <t xml:space="preserve">Полдник</t>
  </si>
  <si>
    <t xml:space="preserve">выпечка</t>
  </si>
  <si>
    <t xml:space="preserve">Оладьи запеченные</t>
  </si>
  <si>
    <t xml:space="preserve">СБПУ280</t>
  </si>
  <si>
    <t xml:space="preserve">Сок фруктовый в ассортименте пром.</t>
  </si>
  <si>
    <t xml:space="preserve">Ужин</t>
  </si>
  <si>
    <t xml:space="preserve">Рыба (филе) припущенная</t>
  </si>
  <si>
    <t xml:space="preserve">КБПЗ20</t>
  </si>
  <si>
    <t xml:space="preserve">Пюре картофельное</t>
  </si>
  <si>
    <t xml:space="preserve">ДОУ 55</t>
  </si>
  <si>
    <t xml:space="preserve">Винегрет</t>
  </si>
  <si>
    <t xml:space="preserve">ДОУ  2</t>
  </si>
  <si>
    <t xml:space="preserve">Чай с сахаром</t>
  </si>
  <si>
    <t xml:space="preserve">ДОУ132</t>
  </si>
  <si>
    <t xml:space="preserve">ДОУ 64</t>
  </si>
  <si>
    <t xml:space="preserve">ДОУ 63</t>
  </si>
  <si>
    <t xml:space="preserve">2 ужин</t>
  </si>
  <si>
    <t xml:space="preserve">кисломол.</t>
  </si>
  <si>
    <t xml:space="preserve">Кефир 3,2% в пром. Упак.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</si>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</sst>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12.5703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7"/>
    <col collapsed="false" customWidth="true" hidden="false" outlineLevel="0" max="3" min="3" style="1" width="9.86"/>
    <col collapsed="false" customWidth="true" hidden="false" outlineLevel="0" max="4" min="4" style="1" width="12.15"/>
    <col collapsed="false" customWidth="true" hidden="false" outlineLevel="0" max="5" min="5" style="1" width="46"/>
    <col collapsed="false" customWidth="true" hidden="false" outlineLevel="0" max="6" min="6" style="1" width="9.57"/>
    <col collapsed="false" customWidth="true" hidden="false" outlineLevel="0" max="7" min="7" style="1" width="10.85"/>
    <col collapsed="false" customWidth="true" hidden="false" outlineLevel="0" max="8" min="8" style="1" width="6.57"/>
    <col collapsed="false" customWidth="true" hidden="false" outlineLevel="0" max="9" min="9" style="1" width="6"/>
    <col collapsed="false" customWidth="true" hidden="false" outlineLevel="0" max="10" min="10" style="1" width="9"/>
    <col collapsed="false" customWidth="true" hidden="false" outlineLevel="0" max="11" min="11" style="1" width="10.14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22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1</v>
      </c>
      <c r="B6" s="25" t="n">
        <v>5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6.8</v>
      </c>
      <c r="H6" s="29" t="n">
        <v>10</v>
      </c>
      <c r="I6" s="29" t="n">
        <v>40</v>
      </c>
      <c r="J6" s="29" t="n">
        <v>224</v>
      </c>
      <c r="K6" s="30" t="s">
        <v>29</v>
      </c>
      <c r="L6" s="29" t="n">
        <v>23.72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14.72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4.8</v>
      </c>
      <c r="H8" s="35" t="n">
        <v>4.8</v>
      </c>
      <c r="I8" s="35" t="n">
        <v>22</v>
      </c>
      <c r="J8" s="35" t="n">
        <v>146</v>
      </c>
      <c r="K8" s="37" t="s">
        <v>34</v>
      </c>
      <c r="L8" s="35" t="n">
        <v>18.5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30</v>
      </c>
      <c r="G9" s="35" t="n">
        <v>2.4</v>
      </c>
      <c r="H9" s="35" t="n">
        <v>0.2</v>
      </c>
      <c r="I9" s="35" t="n">
        <v>15</v>
      </c>
      <c r="J9" s="35" t="n">
        <v>71</v>
      </c>
      <c r="K9" s="36" t="s">
        <v>37</v>
      </c>
      <c r="L9" s="35" t="n">
        <v>4.8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20</v>
      </c>
      <c r="G10" s="35" t="n">
        <v>0.6</v>
      </c>
      <c r="H10" s="35" t="n">
        <v>0.1</v>
      </c>
      <c r="I10" s="35" t="n">
        <v>4</v>
      </c>
      <c r="J10" s="35" t="n">
        <v>19</v>
      </c>
      <c r="K10" s="36" t="s">
        <v>40</v>
      </c>
      <c r="L10" s="35" t="n">
        <v>3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40</v>
      </c>
      <c r="G11" s="35" t="n">
        <v>5.1</v>
      </c>
      <c r="H11" s="35" t="n">
        <v>4.6</v>
      </c>
      <c r="I11" s="35" t="n">
        <v>0.3</v>
      </c>
      <c r="J11" s="35" t="n">
        <v>62.8</v>
      </c>
      <c r="K11" s="36" t="s">
        <v>42</v>
      </c>
      <c r="L11" s="35" t="n">
        <v>11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505</v>
      </c>
      <c r="G12" s="35" t="n">
        <f aca="false">SUM(G6:G11)</f>
        <v>19.76</v>
      </c>
      <c r="H12" s="35" t="n">
        <f aca="false">SUM(H6:H11)</f>
        <v>31.9</v>
      </c>
      <c r="I12" s="35" t="n">
        <f aca="false">SUM(I6:I11)</f>
        <v>81.4</v>
      </c>
      <c r="J12" s="35" t="n">
        <f aca="false">SUM(J6:J11)</f>
        <v>635.8</v>
      </c>
      <c r="K12" s="43"/>
      <c r="L12" s="35" t="n">
        <f aca="false">SUM(L6:L11)</f>
        <v>75.74</v>
      </c>
    </row>
    <row r="13" customFormat="false" ht="12.75" hidden="false" customHeight="true" outlineLevel="0" collapsed="false">
      <c r="A13" s="31" t="n">
        <v>1</v>
      </c>
      <c r="B13" s="32" t="n">
        <v>5</v>
      </c>
      <c r="C13" s="33" t="s">
        <v>44</v>
      </c>
      <c r="D13" s="44" t="s">
        <v>32</v>
      </c>
      <c r="E13" s="34" t="s">
        <v>45</v>
      </c>
      <c r="F13" s="35" t="n">
        <v>200</v>
      </c>
      <c r="G13" s="35" t="n">
        <v>0</v>
      </c>
      <c r="H13" s="35" t="n">
        <v>0</v>
      </c>
      <c r="I13" s="35" t="n">
        <v>13</v>
      </c>
      <c r="J13" s="35" t="n">
        <v>52</v>
      </c>
      <c r="K13" s="37" t="s">
        <v>46</v>
      </c>
      <c r="L13" s="35" t="n">
        <v>1.26</v>
      </c>
    </row>
    <row r="14" customFormat="false" ht="12.75" hidden="false" customHeight="true" outlineLevel="0" collapsed="false">
      <c r="A14" s="31"/>
      <c r="B14" s="32"/>
      <c r="C14" s="33"/>
      <c r="D14" s="44" t="s">
        <v>47</v>
      </c>
      <c r="E14" s="45" t="s">
        <v>48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48.19</v>
      </c>
    </row>
    <row r="15" customFormat="false" ht="12.75" hidden="false" customHeight="true" outlineLevel="0" collapsed="false">
      <c r="A15" s="31"/>
      <c r="B15" s="32"/>
      <c r="C15" s="33"/>
      <c r="D15" s="44"/>
      <c r="E15" s="34" t="s">
        <v>49</v>
      </c>
      <c r="F15" s="35" t="n">
        <v>30</v>
      </c>
      <c r="G15" s="35" t="n">
        <v>2.8</v>
      </c>
      <c r="H15" s="35" t="n">
        <v>2.8</v>
      </c>
      <c r="I15" s="35" t="n">
        <v>19.5</v>
      </c>
      <c r="J15" s="35" t="n">
        <v>127</v>
      </c>
      <c r="K15" s="36"/>
      <c r="L15" s="35" t="n">
        <v>9.73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510</v>
      </c>
      <c r="G16" s="35" t="n">
        <f aca="false">G13+G15+G14</f>
        <v>3.8</v>
      </c>
      <c r="H16" s="35" t="n">
        <f aca="false">H13+H15+H14</f>
        <v>3.8</v>
      </c>
      <c r="I16" s="35" t="n">
        <f aca="false">I13+I15+I14</f>
        <v>59.5</v>
      </c>
      <c r="J16" s="35" t="n">
        <f aca="false">J13+J15+J14</f>
        <v>303</v>
      </c>
      <c r="K16" s="46"/>
      <c r="L16" s="35" t="n">
        <v>59.18</v>
      </c>
    </row>
    <row r="17" customFormat="false" ht="12.75" hidden="false" customHeight="true" outlineLevel="0" collapsed="false">
      <c r="A17" s="47" t="n">
        <f aca="false">A6</f>
        <v>1</v>
      </c>
      <c r="B17" s="48" t="n">
        <f aca="false">B6</f>
        <v>5</v>
      </c>
      <c r="C17" s="49" t="s">
        <v>50</v>
      </c>
      <c r="D17" s="27" t="s">
        <v>51</v>
      </c>
      <c r="E17" s="34" t="s">
        <v>52</v>
      </c>
      <c r="F17" s="35" t="n">
        <v>70</v>
      </c>
      <c r="G17" s="35" t="n">
        <v>0.5</v>
      </c>
      <c r="H17" s="35" t="n">
        <v>1.1</v>
      </c>
      <c r="I17" s="35" t="n">
        <v>1.3</v>
      </c>
      <c r="J17" s="35" t="n">
        <v>9</v>
      </c>
      <c r="K17" s="36" t="s">
        <v>53</v>
      </c>
      <c r="L17" s="35" t="n">
        <v>34.61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54</v>
      </c>
      <c r="F18" s="35" t="n">
        <v>100</v>
      </c>
      <c r="G18" s="35" t="n">
        <v>15.2</v>
      </c>
      <c r="H18" s="35" t="n">
        <v>17.9</v>
      </c>
      <c r="I18" s="35" t="n">
        <v>3</v>
      </c>
      <c r="J18" s="35" t="n">
        <v>249</v>
      </c>
      <c r="K18" s="36" t="s">
        <v>55</v>
      </c>
      <c r="L18" s="35" t="n">
        <v>49.55</v>
      </c>
    </row>
    <row r="19" customFormat="false" ht="12.75" hidden="false" customHeight="true" outlineLevel="0" collapsed="false">
      <c r="A19" s="31"/>
      <c r="B19" s="32"/>
      <c r="C19" s="33"/>
      <c r="D19" s="27" t="s">
        <v>27</v>
      </c>
      <c r="E19" s="34" t="s">
        <v>56</v>
      </c>
      <c r="F19" s="35" t="n">
        <v>250</v>
      </c>
      <c r="G19" s="35" t="n">
        <v>4.5</v>
      </c>
      <c r="H19" s="35" t="n">
        <v>2.7</v>
      </c>
      <c r="I19" s="35" t="n">
        <v>18</v>
      </c>
      <c r="J19" s="35" t="n">
        <v>140</v>
      </c>
      <c r="K19" s="36" t="s">
        <v>57</v>
      </c>
      <c r="L19" s="35" t="n">
        <v>11.31</v>
      </c>
    </row>
    <row r="20" customFormat="false" ht="12.75" hidden="false" customHeight="true" outlineLevel="0" collapsed="false">
      <c r="A20" s="31"/>
      <c r="B20" s="32"/>
      <c r="C20" s="33"/>
      <c r="D20" s="27" t="s">
        <v>58</v>
      </c>
      <c r="E20" s="34" t="s">
        <v>59</v>
      </c>
      <c r="F20" s="35" t="n">
        <v>150</v>
      </c>
      <c r="G20" s="35" t="n">
        <v>4</v>
      </c>
      <c r="H20" s="35" t="n">
        <v>7</v>
      </c>
      <c r="I20" s="35" t="n">
        <v>41</v>
      </c>
      <c r="J20" s="35" t="n">
        <v>211</v>
      </c>
      <c r="K20" s="37" t="s">
        <v>60</v>
      </c>
      <c r="L20" s="35" t="n">
        <v>10.51</v>
      </c>
    </row>
    <row r="21" customFormat="false" ht="12.75" hidden="false" customHeight="true" outlineLevel="0" collapsed="false">
      <c r="A21" s="31"/>
      <c r="B21" s="32"/>
      <c r="C21" s="33"/>
      <c r="D21" s="27" t="s">
        <v>61</v>
      </c>
      <c r="E21" s="34" t="s">
        <v>62</v>
      </c>
      <c r="F21" s="35" t="n">
        <v>200</v>
      </c>
      <c r="G21" s="35" t="n">
        <v>0.5</v>
      </c>
      <c r="H21" s="35" t="n">
        <v>0</v>
      </c>
      <c r="I21" s="35" t="n">
        <v>0</v>
      </c>
      <c r="J21" s="35" t="n">
        <v>74</v>
      </c>
      <c r="K21" s="37" t="s">
        <v>63</v>
      </c>
      <c r="L21" s="35" t="n">
        <v>10.95</v>
      </c>
    </row>
    <row r="22" customFormat="false" ht="12.75" hidden="false" customHeight="true" outlineLevel="0" collapsed="false">
      <c r="A22" s="31"/>
      <c r="B22" s="32"/>
      <c r="C22" s="33"/>
      <c r="D22" s="27" t="s">
        <v>35</v>
      </c>
      <c r="E22" s="34" t="s">
        <v>36</v>
      </c>
      <c r="F22" s="35" t="n">
        <v>90</v>
      </c>
      <c r="G22" s="35" t="n">
        <v>7.2</v>
      </c>
      <c r="H22" s="35" t="n">
        <v>0.7</v>
      </c>
      <c r="I22" s="35" t="n">
        <v>44</v>
      </c>
      <c r="J22" s="35" t="n">
        <v>214</v>
      </c>
      <c r="K22" s="36" t="s">
        <v>64</v>
      </c>
      <c r="L22" s="35" t="n">
        <v>12</v>
      </c>
    </row>
    <row r="23" customFormat="false" ht="12.75" hidden="false" customHeight="true" outlineLevel="0" collapsed="false">
      <c r="A23" s="31"/>
      <c r="B23" s="32"/>
      <c r="C23" s="33"/>
      <c r="D23" s="27" t="s">
        <v>38</v>
      </c>
      <c r="E23" s="34" t="s">
        <v>39</v>
      </c>
      <c r="F23" s="35" t="n">
        <v>80</v>
      </c>
      <c r="G23" s="35" t="n">
        <v>5</v>
      </c>
      <c r="H23" s="35" t="n">
        <v>0.8</v>
      </c>
      <c r="I23" s="35" t="n">
        <v>28.2</v>
      </c>
      <c r="J23" s="35" t="n">
        <v>150</v>
      </c>
      <c r="K23" s="36" t="s">
        <v>65</v>
      </c>
      <c r="L23" s="35" t="n">
        <v>5</v>
      </c>
    </row>
    <row r="24" customFormat="false" ht="12.75" hidden="false" customHeight="true" outlineLevel="0" collapsed="false">
      <c r="A24" s="31"/>
      <c r="B24" s="32"/>
      <c r="C24" s="33"/>
      <c r="D24" s="27"/>
      <c r="E24" s="34"/>
      <c r="F24" s="35"/>
      <c r="G24" s="35"/>
      <c r="H24" s="35"/>
      <c r="I24" s="35"/>
      <c r="J24" s="35"/>
      <c r="K24" s="36"/>
      <c r="L24" s="35"/>
    </row>
    <row r="25" customFormat="false" ht="12.75" hidden="false" customHeight="true" outlineLevel="0" collapsed="false">
      <c r="A25" s="50"/>
      <c r="B25" s="51"/>
      <c r="C25" s="52"/>
      <c r="D25" s="53" t="s">
        <v>43</v>
      </c>
      <c r="E25" s="54"/>
      <c r="F25" s="55" t="n">
        <f aca="false">SUM(F17:F24)</f>
        <v>940</v>
      </c>
      <c r="G25" s="55" t="n">
        <f aca="false">SUM(G17:G24)</f>
        <v>36.9</v>
      </c>
      <c r="H25" s="55" t="n">
        <f aca="false">SUM(H17:H24)</f>
        <v>30.2</v>
      </c>
      <c r="I25" s="55" t="n">
        <f aca="false">SUM(I17:I24)</f>
        <v>135.5</v>
      </c>
      <c r="J25" s="55" t="n">
        <f aca="false">SUM(J17:J24)</f>
        <v>1047</v>
      </c>
      <c r="K25" s="56"/>
      <c r="L25" s="55" t="n">
        <f aca="false">SUM(L17:L24)</f>
        <v>133.93</v>
      </c>
    </row>
    <row r="26" customFormat="false" ht="12.75" hidden="false" customHeight="true" outlineLevel="0" collapsed="false">
      <c r="A26" s="57" t="n">
        <f aca="false">A6</f>
        <v>1</v>
      </c>
      <c r="B26" s="58" t="n">
        <f aca="false">B6</f>
        <v>5</v>
      </c>
      <c r="C26" s="59" t="s">
        <v>66</v>
      </c>
      <c r="D26" s="60" t="s">
        <v>67</v>
      </c>
      <c r="E26" s="61" t="s">
        <v>68</v>
      </c>
      <c r="F26" s="55" t="n">
        <v>100</v>
      </c>
      <c r="G26" s="55" t="n">
        <v>7</v>
      </c>
      <c r="H26" s="55" t="n">
        <v>5</v>
      </c>
      <c r="I26" s="55" t="n">
        <v>33</v>
      </c>
      <c r="J26" s="55" t="n">
        <v>200</v>
      </c>
      <c r="K26" s="62" t="s">
        <v>69</v>
      </c>
      <c r="L26" s="55" t="n">
        <v>13.83</v>
      </c>
    </row>
    <row r="27" customFormat="false" ht="12.75" hidden="false" customHeight="true" outlineLevel="0" collapsed="false">
      <c r="A27" s="63"/>
      <c r="B27" s="64"/>
      <c r="C27" s="65"/>
      <c r="D27" s="60" t="s">
        <v>61</v>
      </c>
      <c r="E27" s="61" t="s">
        <v>70</v>
      </c>
      <c r="F27" s="55" t="n">
        <v>200</v>
      </c>
      <c r="G27" s="55" t="n">
        <v>1</v>
      </c>
      <c r="H27" s="55" t="n">
        <v>0.2</v>
      </c>
      <c r="I27" s="55" t="n">
        <v>20</v>
      </c>
      <c r="J27" s="55" t="n">
        <v>92</v>
      </c>
      <c r="K27" s="56"/>
      <c r="L27" s="55" t="n">
        <v>13.3</v>
      </c>
    </row>
    <row r="28" customFormat="false" ht="14.25" hidden="false" customHeight="true" outlineLevel="0" collapsed="false">
      <c r="A28" s="63"/>
      <c r="B28" s="64"/>
      <c r="C28" s="65"/>
      <c r="D28" s="66"/>
      <c r="E28" s="54"/>
      <c r="F28" s="55"/>
      <c r="G28" s="55"/>
      <c r="H28" s="55"/>
      <c r="I28" s="55"/>
      <c r="J28" s="55"/>
      <c r="K28" s="56"/>
      <c r="L28" s="55"/>
    </row>
    <row r="29" customFormat="false" ht="12.75" hidden="false" customHeight="true" outlineLevel="0" collapsed="false">
      <c r="A29" s="31"/>
      <c r="B29" s="32"/>
      <c r="C29" s="67"/>
      <c r="D29" s="68"/>
      <c r="E29" s="69"/>
      <c r="F29" s="35"/>
      <c r="G29" s="35"/>
      <c r="H29" s="35"/>
      <c r="I29" s="35"/>
      <c r="J29" s="35"/>
      <c r="K29" s="36"/>
      <c r="L29" s="35"/>
    </row>
    <row r="30" customFormat="false" ht="12.75" hidden="false" customHeight="true" outlineLevel="0" collapsed="false">
      <c r="A30" s="39"/>
      <c r="B30" s="40"/>
      <c r="C30" s="68"/>
      <c r="D30" s="42" t="s">
        <v>43</v>
      </c>
      <c r="E30" s="69"/>
      <c r="F30" s="35" t="n">
        <f aca="false">SUM(F26:F29)</f>
        <v>300</v>
      </c>
      <c r="G30" s="35" t="n">
        <f aca="false">SUM(G26:G29)</f>
        <v>8</v>
      </c>
      <c r="H30" s="35" t="n">
        <f aca="false">SUM(H26:H29)</f>
        <v>5.2</v>
      </c>
      <c r="I30" s="35" t="n">
        <f aca="false">SUM(I26:I29)</f>
        <v>53</v>
      </c>
      <c r="J30" s="35" t="n">
        <f aca="false">SUM(J26:J29)</f>
        <v>292</v>
      </c>
      <c r="K30" s="35"/>
      <c r="L30" s="35" t="n">
        <f aca="false">SUM(L26:L29)</f>
        <v>27.13</v>
      </c>
    </row>
    <row r="31" customFormat="false" ht="12.75" hidden="false" customHeight="true" outlineLevel="0" collapsed="false">
      <c r="A31" s="24" t="n">
        <v>1</v>
      </c>
      <c r="B31" s="25" t="n">
        <v>5</v>
      </c>
      <c r="C31" s="26" t="s">
        <v>71</v>
      </c>
      <c r="D31" s="27" t="s">
        <v>27</v>
      </c>
      <c r="E31" s="28" t="s">
        <v>72</v>
      </c>
      <c r="F31" s="29" t="n">
        <v>120</v>
      </c>
      <c r="G31" s="29" t="n">
        <v>24</v>
      </c>
      <c r="H31" s="29" t="n">
        <v>2.4</v>
      </c>
      <c r="I31" s="29" t="n">
        <v>0</v>
      </c>
      <c r="J31" s="29" t="n">
        <v>156</v>
      </c>
      <c r="K31" s="70" t="s">
        <v>73</v>
      </c>
      <c r="L31" s="29" t="n">
        <v>37.45</v>
      </c>
    </row>
    <row r="32" customFormat="false" ht="12.75" hidden="false" customHeight="true" outlineLevel="0" collapsed="false">
      <c r="A32" s="31"/>
      <c r="B32" s="32"/>
      <c r="C32" s="33"/>
      <c r="D32" s="27" t="s">
        <v>58</v>
      </c>
      <c r="E32" s="34" t="s">
        <v>74</v>
      </c>
      <c r="F32" s="35" t="n">
        <v>200</v>
      </c>
      <c r="G32" s="35" t="n">
        <v>4.5</v>
      </c>
      <c r="H32" s="35" t="n">
        <v>6.2</v>
      </c>
      <c r="I32" s="35" t="n">
        <v>11</v>
      </c>
      <c r="J32" s="35" t="n">
        <v>164</v>
      </c>
      <c r="K32" s="37" t="s">
        <v>75</v>
      </c>
      <c r="L32" s="35" t="n">
        <v>21.4</v>
      </c>
    </row>
    <row r="33" customFormat="false" ht="12.75" hidden="false" customHeight="true" outlineLevel="0" collapsed="false">
      <c r="A33" s="31"/>
      <c r="B33" s="32"/>
      <c r="C33" s="33"/>
      <c r="D33" s="27" t="s">
        <v>51</v>
      </c>
      <c r="E33" s="34" t="s">
        <v>76</v>
      </c>
      <c r="F33" s="35" t="n">
        <v>70</v>
      </c>
      <c r="G33" s="35" t="n">
        <v>1.5</v>
      </c>
      <c r="H33" s="35" t="n">
        <v>4.7</v>
      </c>
      <c r="I33" s="35" t="n">
        <v>8</v>
      </c>
      <c r="J33" s="35" t="n">
        <v>72</v>
      </c>
      <c r="K33" s="36" t="s">
        <v>77</v>
      </c>
      <c r="L33" s="35" t="n">
        <v>8.96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78</v>
      </c>
      <c r="F34" s="35" t="n">
        <v>200</v>
      </c>
      <c r="G34" s="35" t="n">
        <v>0</v>
      </c>
      <c r="H34" s="35" t="n">
        <v>0</v>
      </c>
      <c r="I34" s="35" t="n">
        <v>13</v>
      </c>
      <c r="J34" s="35" t="n">
        <v>52</v>
      </c>
      <c r="K34" s="36" t="s">
        <v>79</v>
      </c>
      <c r="L34" s="35" t="n">
        <v>2.84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70</v>
      </c>
      <c r="G35" s="35" t="n">
        <v>5.8</v>
      </c>
      <c r="H35" s="35" t="n">
        <v>0.6</v>
      </c>
      <c r="I35" s="35" t="n">
        <v>3.5</v>
      </c>
      <c r="J35" s="35" t="n">
        <v>168</v>
      </c>
      <c r="K35" s="36" t="s">
        <v>80</v>
      </c>
      <c r="L35" s="35" t="n">
        <v>6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10</v>
      </c>
      <c r="G36" s="35" t="n">
        <v>0.6</v>
      </c>
      <c r="H36" s="35" t="n">
        <v>0.1</v>
      </c>
      <c r="I36" s="35" t="n">
        <v>4</v>
      </c>
      <c r="J36" s="35" t="n">
        <v>19</v>
      </c>
      <c r="K36" s="36" t="s">
        <v>81</v>
      </c>
      <c r="L36" s="35" t="n">
        <v>2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SUM(F31:F39)</f>
        <v>670</v>
      </c>
      <c r="G40" s="35" t="n">
        <f aca="false">SUM(G31:G39)</f>
        <v>36.4</v>
      </c>
      <c r="H40" s="35" t="n">
        <f aca="false">SUM(H31:H39)</f>
        <v>14</v>
      </c>
      <c r="I40" s="35" t="n">
        <f aca="false">SUM(I31:I39)</f>
        <v>39.5</v>
      </c>
      <c r="J40" s="35" t="n">
        <f aca="false">SUM(J31:J39)</f>
        <v>631</v>
      </c>
      <c r="K40" s="36"/>
      <c r="L40" s="35" t="n">
        <f aca="false">SUM(L31:L39)</f>
        <v>78.65</v>
      </c>
    </row>
    <row r="41" customFormat="false" ht="12.75" hidden="false" customHeight="true" outlineLevel="0" collapsed="false">
      <c r="A41" s="47" t="n">
        <f aca="false">A31</f>
        <v>1</v>
      </c>
      <c r="B41" s="48" t="n">
        <v>5</v>
      </c>
      <c r="C41" s="49" t="s">
        <v>82</v>
      </c>
      <c r="D41" s="27" t="s">
        <v>83</v>
      </c>
      <c r="E41" s="34" t="s">
        <v>84</v>
      </c>
      <c r="F41" s="35" t="n">
        <v>200</v>
      </c>
      <c r="G41" s="35" t="n">
        <v>5.6</v>
      </c>
      <c r="H41" s="35" t="n">
        <v>6.4</v>
      </c>
      <c r="I41" s="35" t="n">
        <v>8</v>
      </c>
      <c r="J41" s="35" t="n">
        <v>112</v>
      </c>
      <c r="K41" s="36" t="n">
        <v>120</v>
      </c>
      <c r="L41" s="35" t="n">
        <v>50.32</v>
      </c>
    </row>
    <row r="42" customFormat="false" ht="12.75" hidden="false" customHeight="true" outlineLevel="0" collapsed="false">
      <c r="A42" s="31"/>
      <c r="B42" s="32"/>
      <c r="C42" s="33"/>
      <c r="D42" s="27" t="s">
        <v>67</v>
      </c>
      <c r="E42" s="34" t="s">
        <v>85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2.2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86</v>
      </c>
      <c r="E45" s="34"/>
      <c r="F45" s="35" t="n">
        <v>210</v>
      </c>
      <c r="G45" s="35" t="n">
        <v>7</v>
      </c>
      <c r="H45" s="35" t="n">
        <v>6.6</v>
      </c>
      <c r="I45" s="35" t="n">
        <v>15.7</v>
      </c>
      <c r="J45" s="35" t="n">
        <v>159</v>
      </c>
      <c r="K45" s="36"/>
      <c r="L45" s="35" t="n">
        <v>52.52</v>
      </c>
    </row>
    <row r="46" customFormat="false" ht="12.75" hidden="false" customHeight="true" outlineLevel="0" collapsed="false">
      <c r="A46" s="71" t="n">
        <f aca="false">A17</f>
        <v>1</v>
      </c>
      <c r="B46" s="72" t="n">
        <f aca="false">B17</f>
        <v>5</v>
      </c>
      <c r="C46" s="73" t="s">
        <v>87</v>
      </c>
      <c r="D46" s="73"/>
      <c r="E46" s="74"/>
      <c r="F46" s="72" t="n">
        <f aca="false">F12+F16+F25+F30+F40+F45</f>
        <v>3135</v>
      </c>
      <c r="G46" s="72" t="n">
        <f aca="false">G12+G16+G25+G30+G40+G45</f>
        <v>111.86</v>
      </c>
      <c r="H46" s="72" t="n">
        <f aca="false">H12+H16+H25+H30+H40+H45</f>
        <v>91.7</v>
      </c>
      <c r="I46" s="72" t="n">
        <f aca="false">I12+I16+I25+I30+I40+I45</f>
        <v>384.6</v>
      </c>
      <c r="J46" s="75" t="n">
        <f aca="false">J12+J16+J25+J30+J40+J45</f>
        <v>3067.8</v>
      </c>
      <c r="K46" s="72"/>
      <c r="L46" s="72" t="n">
        <v>427.15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2024-03-12T17:06:54Z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