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<sst xmlns="http://schemas.openxmlformats.org/spreadsheetml/2006/main" count="109" uniqueCount="84">
  <si>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</si>
  <si>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</si>
  <si>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</si>
  <si>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</si>
  <si>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</si>
  <si>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</si>
  <si>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</si>
  <si>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</si>
  <si>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</si>
  <si>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</si>
  <si>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</si>
  <si>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</si>
  <si>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</si>
  <si>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</si>
  <si>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</si>
  <si>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</si>
  <si>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</si>
  <si>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</si>
  <si>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</si>
  <si>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</si>
  <si>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</si>
  <si>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</si>
  <si>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</si>
  <si>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</si>
  <si>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</si>
  <si>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</si>
  <si>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</si>
  <si>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</si>
  <si>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пшеничная молочная</t>
  </si>
  <si>
    <t xml:space="preserve">ДОУ 68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</si>
  <si>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</si>
  <si>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</si>
  <si>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</si>
  <si>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Какао с молоком</t>
  </si>
  <si>
    <t xml:space="preserve">ДОУ 117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</si>
  <si>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</si>
  <si>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</si>
  <si>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</si>
  <si>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</si>
  <si>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</si>
  <si>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</si>
  <si>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Творог пром.порционный</t>
  </si>
  <si>
    <t xml:space="preserve">ДОУ 45</t>
  </si>
  <si>
    <t xml:space="preserve">итого</t>
  </si>
  <si>
    <t xml:space="preserve">2 Завтрак</t>
  </si>
  <si>
    <t xml:space="preserve">напиток </t>
  </si>
  <si>
    <t xml:space="preserve">Чай  с сахаром </t>
  </si>
  <si>
    <t xml:space="preserve">ДОУ 132</t>
  </si>
  <si>
    <t xml:space="preserve">фрукты</t>
  </si>
  <si>
    <t xml:space="preserve">Мандарин</t>
  </si>
  <si>
    <t xml:space="preserve">Ирис пром.</t>
  </si>
  <si>
    <t xml:space="preserve">Обед</t>
  </si>
  <si>
    <t xml:space="preserve">закуска</t>
  </si>
  <si>
    <t xml:space="preserve">Салат из моркови с яблоками с р/м</t>
  </si>
  <si>
    <t xml:space="preserve">ДОУ 12</t>
  </si>
  <si>
    <t xml:space="preserve">Суп  овощной со сметаной на мясном бульоне</t>
  </si>
  <si>
    <t xml:space="preserve">ДОУ 38</t>
  </si>
  <si>
    <t xml:space="preserve">гор. блюдо</t>
  </si>
  <si>
    <t xml:space="preserve">Бефстроганов из отварной говядины</t>
  </si>
  <si>
    <t xml:space="preserve">ДОУ 91</t>
  </si>
  <si>
    <t xml:space="preserve">гарнир</t>
  </si>
  <si>
    <t xml:space="preserve">Каша гречневая рассыпчатая</t>
  </si>
  <si>
    <t xml:space="preserve">ДОУ 65</t>
  </si>
  <si>
    <t xml:space="preserve">Перец сладкий тушеный</t>
  </si>
  <si>
    <t xml:space="preserve">КБП8.32</t>
  </si>
  <si>
    <t xml:space="preserve">напиток</t>
  </si>
  <si>
    <t xml:space="preserve">Компот из кураги</t>
  </si>
  <si>
    <t xml:space="preserve">ДОУ 122</t>
  </si>
  <si>
    <t xml:space="preserve">Полдник</t>
  </si>
  <si>
    <t xml:space="preserve">выпечка</t>
  </si>
  <si>
    <t xml:space="preserve">Булочка сдобная печеная с помадкой</t>
  </si>
  <si>
    <t xml:space="preserve">СБПУ493</t>
  </si>
  <si>
    <t xml:space="preserve">Сок фруктовый в ассортименте пром.</t>
  </si>
  <si>
    <t xml:space="preserve">Ужин</t>
  </si>
  <si>
    <t xml:space="preserve">Рыба по -русски запеченная</t>
  </si>
  <si>
    <t xml:space="preserve">ДОУ 89</t>
  </si>
  <si>
    <t xml:space="preserve">Томат свежий</t>
  </si>
  <si>
    <t xml:space="preserve">СБПУ13</t>
  </si>
  <si>
    <t xml:space="preserve">2 ужин</t>
  </si>
  <si>
    <t xml:space="preserve">кисломол.</t>
  </si>
  <si>
    <t xml:space="preserve">Кефир 3,2%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</si>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</sst>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12.578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4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6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20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1</v>
      </c>
      <c r="B6" s="25" t="n">
        <v>3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6</v>
      </c>
      <c r="H6" s="29" t="n">
        <v>6</v>
      </c>
      <c r="I6" s="29" t="n">
        <v>35</v>
      </c>
      <c r="J6" s="29" t="n">
        <v>223</v>
      </c>
      <c r="K6" s="30" t="s">
        <v>29</v>
      </c>
      <c r="L6" s="29" t="n">
        <v>24.4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13.42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1.5</v>
      </c>
      <c r="H8" s="35" t="n">
        <v>0.8</v>
      </c>
      <c r="I8" s="35" t="n">
        <v>16</v>
      </c>
      <c r="J8" s="35" t="n">
        <v>88</v>
      </c>
      <c r="K8" s="37" t="s">
        <v>34</v>
      </c>
      <c r="L8" s="35" t="n">
        <v>18.43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15</v>
      </c>
      <c r="G9" s="35" t="n">
        <v>1.2</v>
      </c>
      <c r="H9" s="35" t="n">
        <v>0.1</v>
      </c>
      <c r="I9" s="35" t="n">
        <v>7.5</v>
      </c>
      <c r="J9" s="35" t="n">
        <v>32</v>
      </c>
      <c r="K9" s="36" t="s">
        <v>37</v>
      </c>
      <c r="L9" s="35" t="n">
        <v>2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10</v>
      </c>
      <c r="G10" s="35" t="n">
        <v>0.6</v>
      </c>
      <c r="H10" s="35" t="n">
        <v>0.1</v>
      </c>
      <c r="I10" s="35" t="n">
        <v>4</v>
      </c>
      <c r="J10" s="35" t="n">
        <v>19</v>
      </c>
      <c r="K10" s="36" t="s">
        <v>40</v>
      </c>
      <c r="L10" s="35" t="n">
        <v>1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100</v>
      </c>
      <c r="G11" s="35" t="n">
        <v>5</v>
      </c>
      <c r="H11" s="35" t="n">
        <v>4</v>
      </c>
      <c r="I11" s="35" t="n">
        <v>18</v>
      </c>
      <c r="J11" s="35" t="n">
        <v>125</v>
      </c>
      <c r="K11" s="36" t="s">
        <v>42</v>
      </c>
      <c r="L11" s="35" t="n">
        <v>59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540</v>
      </c>
      <c r="G12" s="35" t="n">
        <f aca="false">SUM(G6:G11)</f>
        <v>14.36</v>
      </c>
      <c r="H12" s="35" t="n">
        <f aca="false">SUM(H6:H11)</f>
        <v>23.2</v>
      </c>
      <c r="I12" s="35" t="n">
        <f aca="false">SUM(I6:I11)</f>
        <v>80.6</v>
      </c>
      <c r="J12" s="35" t="n">
        <f aca="false">SUM(J6:J11)</f>
        <v>600</v>
      </c>
      <c r="K12" s="43"/>
      <c r="L12" s="35" t="n">
        <f aca="false">SUM(L6:L11)</f>
        <v>118.25</v>
      </c>
    </row>
    <row r="13" customFormat="false" ht="12.75" hidden="false" customHeight="true" outlineLevel="0" collapsed="false">
      <c r="A13" s="31" t="n">
        <v>1</v>
      </c>
      <c r="B13" s="32" t="n">
        <v>3</v>
      </c>
      <c r="C13" s="33" t="s">
        <v>44</v>
      </c>
      <c r="D13" s="44" t="s">
        <v>45</v>
      </c>
      <c r="E13" s="34" t="s">
        <v>46</v>
      </c>
      <c r="F13" s="35" t="n">
        <v>200</v>
      </c>
      <c r="G13" s="35" t="n">
        <v>0</v>
      </c>
      <c r="H13" s="35" t="n">
        <v>0</v>
      </c>
      <c r="I13" s="35" t="n">
        <v>13</v>
      </c>
      <c r="J13" s="35" t="n">
        <v>52</v>
      </c>
      <c r="K13" s="37" t="s">
        <v>47</v>
      </c>
      <c r="L13" s="35" t="n">
        <v>1.36</v>
      </c>
    </row>
    <row r="14" customFormat="false" ht="12.75" hidden="false" customHeight="true" outlineLevel="0" collapsed="false">
      <c r="A14" s="31"/>
      <c r="B14" s="32"/>
      <c r="C14" s="33"/>
      <c r="D14" s="44" t="s">
        <v>48</v>
      </c>
      <c r="E14" s="45" t="s">
        <v>49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59.05</v>
      </c>
    </row>
    <row r="15" customFormat="false" ht="12.75" hidden="false" customHeight="true" outlineLevel="0" collapsed="false">
      <c r="A15" s="31"/>
      <c r="B15" s="32"/>
      <c r="C15" s="33"/>
      <c r="D15" s="44"/>
      <c r="E15" s="34" t="s">
        <v>50</v>
      </c>
      <c r="F15" s="35" t="n">
        <v>35</v>
      </c>
      <c r="G15" s="35" t="n">
        <v>1.6</v>
      </c>
      <c r="H15" s="35" t="n">
        <v>6</v>
      </c>
      <c r="I15" s="35" t="n">
        <v>23</v>
      </c>
      <c r="J15" s="35" t="n">
        <v>150</v>
      </c>
      <c r="K15" s="36"/>
      <c r="L15" s="35" t="n">
        <v>13.5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2.6</v>
      </c>
      <c r="H16" s="35" t="n">
        <f aca="false">H13+H15+H14</f>
        <v>7</v>
      </c>
      <c r="I16" s="35" t="n">
        <f aca="false">I13+I15+I14</f>
        <v>63</v>
      </c>
      <c r="J16" s="35" t="n">
        <f aca="false">J13+J15+J14</f>
        <v>326</v>
      </c>
      <c r="K16" s="46"/>
      <c r="L16" s="35" t="n">
        <v>73.91</v>
      </c>
    </row>
    <row r="17" customFormat="false" ht="12.75" hidden="false" customHeight="true" outlineLevel="0" collapsed="false">
      <c r="A17" s="47" t="n">
        <f aca="false">A6</f>
        <v>1</v>
      </c>
      <c r="B17" s="48" t="n">
        <f aca="false">B6</f>
        <v>3</v>
      </c>
      <c r="C17" s="49" t="s">
        <v>51</v>
      </c>
      <c r="D17" s="27" t="s">
        <v>52</v>
      </c>
      <c r="E17" s="34" t="s">
        <v>53</v>
      </c>
      <c r="F17" s="35" t="n">
        <v>70</v>
      </c>
      <c r="G17" s="35" t="n">
        <v>0.7</v>
      </c>
      <c r="H17" s="35" t="n">
        <v>5</v>
      </c>
      <c r="I17" s="35" t="n">
        <v>7</v>
      </c>
      <c r="J17" s="35" t="n">
        <v>76</v>
      </c>
      <c r="K17" s="36" t="s">
        <v>54</v>
      </c>
      <c r="L17" s="35" t="n">
        <v>8.52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55</v>
      </c>
      <c r="F18" s="35" t="n">
        <v>250</v>
      </c>
      <c r="G18" s="35" t="n">
        <v>3.5</v>
      </c>
      <c r="H18" s="35" t="n">
        <v>4.9</v>
      </c>
      <c r="I18" s="35" t="n">
        <v>22</v>
      </c>
      <c r="J18" s="35" t="n">
        <v>150</v>
      </c>
      <c r="K18" s="36" t="s">
        <v>56</v>
      </c>
      <c r="L18" s="35" t="n">
        <v>21.02</v>
      </c>
    </row>
    <row r="19" customFormat="false" ht="12.75" hidden="false" customHeight="true" outlineLevel="0" collapsed="false">
      <c r="A19" s="31"/>
      <c r="B19" s="32"/>
      <c r="C19" s="33"/>
      <c r="D19" s="27" t="s">
        <v>57</v>
      </c>
      <c r="E19" s="34" t="s">
        <v>58</v>
      </c>
      <c r="F19" s="35" t="n">
        <v>100</v>
      </c>
      <c r="G19" s="35" t="n">
        <v>17</v>
      </c>
      <c r="H19" s="35" t="n">
        <v>15.8</v>
      </c>
      <c r="I19" s="35" t="n">
        <v>4.3</v>
      </c>
      <c r="J19" s="35" t="n">
        <v>225</v>
      </c>
      <c r="K19" s="37" t="s">
        <v>59</v>
      </c>
      <c r="L19" s="35" t="n">
        <v>50.44</v>
      </c>
    </row>
    <row r="20" customFormat="false" ht="12.75" hidden="false" customHeight="true" outlineLevel="0" collapsed="false">
      <c r="A20" s="31"/>
      <c r="B20" s="32"/>
      <c r="C20" s="33"/>
      <c r="D20" s="27" t="s">
        <v>60</v>
      </c>
      <c r="E20" s="34" t="s">
        <v>61</v>
      </c>
      <c r="F20" s="35" t="n">
        <v>100</v>
      </c>
      <c r="G20" s="35" t="n">
        <v>5.7</v>
      </c>
      <c r="H20" s="35" t="n">
        <v>5.7</v>
      </c>
      <c r="I20" s="35" t="n">
        <v>29</v>
      </c>
      <c r="J20" s="35" t="n">
        <v>180</v>
      </c>
      <c r="K20" s="37" t="s">
        <v>62</v>
      </c>
      <c r="L20" s="35" t="n">
        <v>8.14</v>
      </c>
    </row>
    <row r="21" customFormat="false" ht="12.75" hidden="false" customHeight="true" outlineLevel="0" collapsed="false">
      <c r="A21" s="31"/>
      <c r="B21" s="32"/>
      <c r="C21" s="33"/>
      <c r="D21" s="27" t="s">
        <v>60</v>
      </c>
      <c r="E21" s="34" t="s">
        <v>63</v>
      </c>
      <c r="F21" s="35" t="n">
        <v>70</v>
      </c>
      <c r="G21" s="35" t="n">
        <v>1.9</v>
      </c>
      <c r="H21" s="35" t="n">
        <v>1.4</v>
      </c>
      <c r="I21" s="35" t="n">
        <v>2.6</v>
      </c>
      <c r="J21" s="35" t="n">
        <v>35</v>
      </c>
      <c r="K21" s="37" t="s">
        <v>64</v>
      </c>
      <c r="L21" s="35" t="n">
        <v>1.71</v>
      </c>
    </row>
    <row r="22" customFormat="false" ht="12.75" hidden="false" customHeight="true" outlineLevel="0" collapsed="false">
      <c r="A22" s="31"/>
      <c r="B22" s="32"/>
      <c r="C22" s="33"/>
      <c r="D22" s="27" t="s">
        <v>65</v>
      </c>
      <c r="E22" s="34" t="s">
        <v>66</v>
      </c>
      <c r="F22" s="35" t="n">
        <v>200</v>
      </c>
      <c r="G22" s="35" t="n">
        <v>1.1</v>
      </c>
      <c r="H22" s="35" t="n">
        <v>0</v>
      </c>
      <c r="I22" s="35" t="n">
        <v>24</v>
      </c>
      <c r="J22" s="35" t="n">
        <v>107</v>
      </c>
      <c r="K22" s="37" t="s">
        <v>67</v>
      </c>
      <c r="L22" s="35" t="n">
        <v>10.94</v>
      </c>
    </row>
    <row r="23" customFormat="false" ht="12.75" hidden="false" customHeight="true" outlineLevel="0" collapsed="false">
      <c r="A23" s="31"/>
      <c r="B23" s="32"/>
      <c r="C23" s="33"/>
      <c r="D23" s="27" t="s">
        <v>35</v>
      </c>
      <c r="E23" s="34" t="s">
        <v>36</v>
      </c>
      <c r="F23" s="35" t="n">
        <v>100</v>
      </c>
      <c r="G23" s="35" t="n">
        <v>8</v>
      </c>
      <c r="H23" s="35" t="n">
        <v>0.8</v>
      </c>
      <c r="I23" s="35" t="n">
        <v>49</v>
      </c>
      <c r="J23" s="35" t="n">
        <v>238</v>
      </c>
      <c r="K23" s="36" t="s">
        <v>37</v>
      </c>
      <c r="L23" s="35" t="n">
        <v>12</v>
      </c>
    </row>
    <row r="24" customFormat="false" ht="12.75" hidden="false" customHeight="true" outlineLevel="0" collapsed="false">
      <c r="A24" s="31"/>
      <c r="B24" s="32"/>
      <c r="C24" s="33"/>
      <c r="D24" s="27" t="s">
        <v>38</v>
      </c>
      <c r="E24" s="34" t="s">
        <v>39</v>
      </c>
      <c r="F24" s="35" t="n">
        <v>80</v>
      </c>
      <c r="G24" s="35" t="n">
        <v>5</v>
      </c>
      <c r="H24" s="35" t="n">
        <v>0.8</v>
      </c>
      <c r="I24" s="35" t="n">
        <v>28.2</v>
      </c>
      <c r="J24" s="35" t="n">
        <v>150</v>
      </c>
      <c r="K24" s="36" t="s">
        <v>40</v>
      </c>
      <c r="L24" s="35" t="n">
        <v>8</v>
      </c>
    </row>
    <row r="25" customFormat="false" ht="12.75" hidden="false" customHeight="true" outlineLevel="0" collapsed="false">
      <c r="A25" s="31"/>
      <c r="B25" s="32"/>
      <c r="C25" s="33"/>
      <c r="D25" s="27"/>
      <c r="E25" s="34"/>
      <c r="F25" s="35"/>
      <c r="G25" s="35"/>
      <c r="H25" s="35"/>
      <c r="I25" s="35"/>
      <c r="J25" s="35"/>
      <c r="K25" s="36"/>
      <c r="L25" s="35"/>
    </row>
    <row r="26" customFormat="false" ht="12.75" hidden="false" customHeight="true" outlineLevel="0" collapsed="false">
      <c r="A26" s="50"/>
      <c r="B26" s="51"/>
      <c r="C26" s="52"/>
      <c r="D26" s="53" t="s">
        <v>43</v>
      </c>
      <c r="E26" s="54"/>
      <c r="F26" s="55" t="n">
        <f aca="false">SUM(F17:F25)</f>
        <v>970</v>
      </c>
      <c r="G26" s="55" t="n">
        <f aca="false">SUM(G17:G25)</f>
        <v>42.9</v>
      </c>
      <c r="H26" s="55" t="n">
        <f aca="false">SUM(H17:H25)</f>
        <v>34.4</v>
      </c>
      <c r="I26" s="55" t="n">
        <f aca="false">SUM(I17:I25)</f>
        <v>166.1</v>
      </c>
      <c r="J26" s="55" t="n">
        <v>530</v>
      </c>
      <c r="K26" s="56"/>
      <c r="L26" s="55" t="n">
        <f aca="false">SUM(L17:L25)</f>
        <v>120.77</v>
      </c>
    </row>
    <row r="27" customFormat="false" ht="12.75" hidden="false" customHeight="true" outlineLevel="0" collapsed="false">
      <c r="A27" s="57" t="n">
        <f aca="false">A6</f>
        <v>1</v>
      </c>
      <c r="B27" s="58" t="n">
        <f aca="false">B6</f>
        <v>3</v>
      </c>
      <c r="C27" s="59" t="s">
        <v>68</v>
      </c>
      <c r="D27" s="60" t="s">
        <v>69</v>
      </c>
      <c r="E27" s="61" t="s">
        <v>70</v>
      </c>
      <c r="F27" s="55" t="n">
        <v>100</v>
      </c>
      <c r="G27" s="55" t="n">
        <v>8</v>
      </c>
      <c r="H27" s="55" t="n">
        <v>9</v>
      </c>
      <c r="I27" s="55" t="n">
        <v>61</v>
      </c>
      <c r="J27" s="55" t="n">
        <v>347</v>
      </c>
      <c r="K27" s="62" t="s">
        <v>71</v>
      </c>
      <c r="L27" s="55" t="n">
        <v>14.83</v>
      </c>
    </row>
    <row r="28" customFormat="false" ht="12.75" hidden="false" customHeight="true" outlineLevel="0" collapsed="false">
      <c r="A28" s="63"/>
      <c r="B28" s="64"/>
      <c r="C28" s="65"/>
      <c r="D28" s="60" t="s">
        <v>65</v>
      </c>
      <c r="E28" s="61" t="s">
        <v>72</v>
      </c>
      <c r="F28" s="55" t="n">
        <v>200</v>
      </c>
      <c r="G28" s="55" t="n">
        <v>1</v>
      </c>
      <c r="H28" s="55" t="n">
        <v>0.2</v>
      </c>
      <c r="I28" s="55" t="n">
        <v>20</v>
      </c>
      <c r="J28" s="55" t="n">
        <v>92</v>
      </c>
      <c r="K28" s="56"/>
      <c r="L28" s="55" t="n">
        <v>15.18</v>
      </c>
    </row>
    <row r="29" customFormat="false" ht="14.25" hidden="false" customHeight="true" outlineLevel="0" collapsed="false">
      <c r="A29" s="63"/>
      <c r="B29" s="64"/>
      <c r="C29" s="65"/>
      <c r="D29" s="66"/>
      <c r="E29" s="54"/>
      <c r="F29" s="55"/>
      <c r="G29" s="55"/>
      <c r="H29" s="55"/>
      <c r="I29" s="55"/>
      <c r="J29" s="55"/>
      <c r="K29" s="56"/>
      <c r="L29" s="55"/>
    </row>
    <row r="30" customFormat="false" ht="12.75" hidden="false" customHeight="true" outlineLevel="0" collapsed="false">
      <c r="A30" s="31"/>
      <c r="B30" s="32"/>
      <c r="C30" s="67"/>
      <c r="D30" s="68"/>
      <c r="E30" s="69"/>
      <c r="F30" s="35"/>
      <c r="G30" s="35"/>
      <c r="H30" s="35"/>
      <c r="I30" s="35"/>
      <c r="J30" s="35"/>
      <c r="K30" s="36"/>
      <c r="L30" s="35"/>
    </row>
    <row r="31" customFormat="false" ht="12.75" hidden="false" customHeight="true" outlineLevel="0" collapsed="false">
      <c r="A31" s="39"/>
      <c r="B31" s="40"/>
      <c r="C31" s="68"/>
      <c r="D31" s="42" t="s">
        <v>43</v>
      </c>
      <c r="E31" s="69"/>
      <c r="F31" s="35" t="n">
        <f aca="false">SUM(F27:F30)</f>
        <v>300</v>
      </c>
      <c r="G31" s="35" t="n">
        <f aca="false">SUM(G27:G30)</f>
        <v>9</v>
      </c>
      <c r="H31" s="35" t="n">
        <f aca="false">SUM(H27:H30)</f>
        <v>9.2</v>
      </c>
      <c r="I31" s="35" t="n">
        <f aca="false">SUM(I27:I30)</f>
        <v>81</v>
      </c>
      <c r="J31" s="35" t="n">
        <f aca="false">SUM(J27:J30)</f>
        <v>439</v>
      </c>
      <c r="K31" s="35"/>
      <c r="L31" s="35" t="n">
        <f aca="false">SUM(L27:L30)</f>
        <v>30.01</v>
      </c>
    </row>
    <row r="32" customFormat="false" ht="12.75" hidden="false" customHeight="true" outlineLevel="0" collapsed="false">
      <c r="A32" s="24" t="n">
        <v>1</v>
      </c>
      <c r="B32" s="25" t="n">
        <v>3</v>
      </c>
      <c r="C32" s="26" t="s">
        <v>73</v>
      </c>
      <c r="D32" s="27" t="s">
        <v>27</v>
      </c>
      <c r="E32" s="28" t="s">
        <v>74</v>
      </c>
      <c r="F32" s="29" t="n">
        <v>250</v>
      </c>
      <c r="G32" s="29" t="n">
        <v>25</v>
      </c>
      <c r="H32" s="29" t="n">
        <v>21</v>
      </c>
      <c r="I32" s="29" t="n">
        <v>30</v>
      </c>
      <c r="J32" s="29" t="n">
        <v>410</v>
      </c>
      <c r="K32" s="70" t="s">
        <v>75</v>
      </c>
      <c r="L32" s="29" t="n">
        <v>48.94</v>
      </c>
    </row>
    <row r="33" customFormat="false" ht="12.75" hidden="false" customHeight="true" outlineLevel="0" collapsed="false">
      <c r="A33" s="31"/>
      <c r="B33" s="32"/>
      <c r="C33" s="33"/>
      <c r="D33" s="27" t="s">
        <v>52</v>
      </c>
      <c r="E33" s="34" t="s">
        <v>76</v>
      </c>
      <c r="F33" s="35" t="n">
        <v>70</v>
      </c>
      <c r="G33" s="35" t="n">
        <v>0.75</v>
      </c>
      <c r="H33" s="35" t="n">
        <v>0.12</v>
      </c>
      <c r="I33" s="35" t="n">
        <v>2.4</v>
      </c>
      <c r="J33" s="35" t="n">
        <v>13.7</v>
      </c>
      <c r="K33" s="36" t="s">
        <v>77</v>
      </c>
      <c r="L33" s="35" t="n">
        <v>16.36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46</v>
      </c>
      <c r="F34" s="35" t="n">
        <v>200</v>
      </c>
      <c r="G34" s="35" t="n">
        <v>0</v>
      </c>
      <c r="H34" s="35" t="n">
        <v>0</v>
      </c>
      <c r="I34" s="35" t="n">
        <v>13</v>
      </c>
      <c r="J34" s="35" t="n">
        <v>52</v>
      </c>
      <c r="K34" s="37" t="s">
        <v>47</v>
      </c>
      <c r="L34" s="35" t="n">
        <v>1.74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75</v>
      </c>
      <c r="G35" s="35" t="n">
        <v>6</v>
      </c>
      <c r="H35" s="35" t="n">
        <v>0.6</v>
      </c>
      <c r="I35" s="35" t="n">
        <v>37</v>
      </c>
      <c r="J35" s="35" t="n">
        <v>178</v>
      </c>
      <c r="K35" s="36" t="s">
        <v>37</v>
      </c>
      <c r="L35" s="35" t="n">
        <v>9.6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40</v>
      </c>
      <c r="G36" s="35" t="n">
        <v>2.6</v>
      </c>
      <c r="H36" s="35" t="n">
        <v>0.4</v>
      </c>
      <c r="I36" s="35" t="n">
        <v>16</v>
      </c>
      <c r="J36" s="35" t="n">
        <v>84</v>
      </c>
      <c r="K36" s="36" t="s">
        <v>40</v>
      </c>
      <c r="L36" s="35" t="n">
        <v>4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SUM(F32:F39)</f>
        <v>635</v>
      </c>
      <c r="G40" s="35" t="n">
        <v>32.4</v>
      </c>
      <c r="H40" s="35" t="n">
        <v>21.8</v>
      </c>
      <c r="I40" s="35" t="n">
        <v>86.4</v>
      </c>
      <c r="J40" s="35" t="n">
        <v>672.7</v>
      </c>
      <c r="K40" s="36"/>
      <c r="L40" s="35" t="n">
        <f aca="false">SUM(L32:L39)</f>
        <v>80.64</v>
      </c>
    </row>
    <row r="41" customFormat="false" ht="12.75" hidden="false" customHeight="true" outlineLevel="0" collapsed="false">
      <c r="A41" s="47" t="n">
        <f aca="false">A32</f>
        <v>1</v>
      </c>
      <c r="B41" s="48" t="n">
        <v>3</v>
      </c>
      <c r="C41" s="49" t="s">
        <v>78</v>
      </c>
      <c r="D41" s="27" t="s">
        <v>79</v>
      </c>
      <c r="E41" s="34" t="s">
        <v>80</v>
      </c>
      <c r="F41" s="35" t="n">
        <v>200</v>
      </c>
      <c r="G41" s="35" t="n">
        <v>5.6</v>
      </c>
      <c r="H41" s="35" t="n">
        <v>6.4</v>
      </c>
      <c r="I41" s="35" t="n">
        <v>8</v>
      </c>
      <c r="J41" s="35" t="n">
        <v>112</v>
      </c>
      <c r="K41" s="36" t="n">
        <v>120</v>
      </c>
      <c r="L41" s="35" t="n">
        <v>50.5</v>
      </c>
    </row>
    <row r="42" customFormat="false" ht="12.75" hidden="false" customHeight="true" outlineLevel="0" collapsed="false">
      <c r="A42" s="31"/>
      <c r="B42" s="32"/>
      <c r="C42" s="33"/>
      <c r="D42" s="27" t="s">
        <v>69</v>
      </c>
      <c r="E42" s="34" t="s">
        <v>81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2.19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82</v>
      </c>
      <c r="E45" s="34"/>
      <c r="F45" s="35" t="n">
        <v>210</v>
      </c>
      <c r="G45" s="35" t="n">
        <v>7</v>
      </c>
      <c r="H45" s="35" t="n">
        <v>6.6</v>
      </c>
      <c r="I45" s="35" t="n">
        <v>14.6</v>
      </c>
      <c r="J45" s="35" t="n">
        <v>159</v>
      </c>
      <c r="K45" s="36"/>
      <c r="L45" s="35" t="n">
        <v>52.69</v>
      </c>
    </row>
    <row r="46" customFormat="false" ht="12.75" hidden="false" customHeight="true" outlineLevel="0" collapsed="false">
      <c r="A46" s="71" t="n">
        <f aca="false">A17</f>
        <v>1</v>
      </c>
      <c r="B46" s="72" t="n">
        <f aca="false">B17</f>
        <v>3</v>
      </c>
      <c r="C46" s="73" t="s">
        <v>83</v>
      </c>
      <c r="D46" s="73"/>
      <c r="E46" s="74"/>
      <c r="F46" s="72" t="n">
        <f aca="false">F12+F16+F26+F31+F40+F45</f>
        <v>3135</v>
      </c>
      <c r="G46" s="72" t="n">
        <v>110.9</v>
      </c>
      <c r="H46" s="72" t="n">
        <v>106.2</v>
      </c>
      <c r="I46" s="72" t="n">
        <v>494.7</v>
      </c>
      <c r="J46" s="75" t="n">
        <v>2726.7</v>
      </c>
      <c r="K46" s="72"/>
      <c r="L46" s="72" t="n">
        <v>476.27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2024-03-12T17:09:07Z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