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<sst xmlns="http://schemas.openxmlformats.org/spreadsheetml/2006/main" count="76" uniqueCount="62">
  <si>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</si>
  <si>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</si>
  <si>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</si>
  <si>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</si>
  <si>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</si>
  <si>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</si>
  <si>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</si>
  <si>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</si>
  <si>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</si>
  <si>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</si>
  <si>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</si>
  <si>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</si>
  <si>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</si>
  <si>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</si>
  <si>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</si>
  <si>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</si>
  <si>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</si>
  <si>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</si>
  <si>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</si>
  <si>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</si>
  <si>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</si>
  <si>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</si>
  <si>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</si>
  <si>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</si>
  <si>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</si>
  <si>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</si>
  <si>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</si>
  <si>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</si>
  <si>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</si>
  <si>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Отвар шиповника</t>
  </si>
  <si>
    <t>Итого за завтрак  2 :</t>
  </si>
  <si>
    <t>Обед</t>
  </si>
  <si>
    <t>закуска</t>
  </si>
  <si>
    <t>Салат из моркови с яблоками с растительным маслом</t>
  </si>
  <si>
    <t>1 блюдо</t>
  </si>
  <si>
    <t>Щи со сметаной на мясном б-не</t>
  </si>
  <si>
    <t>2 блюдо</t>
  </si>
  <si>
    <t>Гуляш из отварного мяса</t>
  </si>
  <si>
    <t>гарнир</t>
  </si>
  <si>
    <t>Макароны отварные с маслом</t>
  </si>
  <si>
    <t>хлеб бел.</t>
  </si>
  <si>
    <t>хлеб черн.</t>
  </si>
  <si>
    <t>напиток</t>
  </si>
  <si>
    <t>Компот из кураги</t>
  </si>
  <si>
    <t>Итого за обед :</t>
  </si>
  <si>
    <t>Полдник</t>
  </si>
  <si>
    <t>булочное</t>
  </si>
  <si>
    <t>булочка сдобная с помадкой запеченная</t>
  </si>
  <si>
    <t xml:space="preserve">Сок фруктовый </t>
  </si>
  <si>
    <t>Итого за полдник :</t>
  </si>
  <si>
    <t>Ужин</t>
  </si>
  <si>
    <t>Салат витаминный с растительным маслом</t>
  </si>
  <si>
    <t>Рыба припущенная</t>
  </si>
  <si>
    <t>Капуста цветная отварная с маслом</t>
  </si>
  <si>
    <t xml:space="preserve">Чай с сахаром </t>
  </si>
  <si>
    <t>Итого за ужин :</t>
  </si>
  <si>
    <t>Ужин 2</t>
  </si>
  <si>
    <t>кисломол.</t>
  </si>
  <si>
    <t>Йогурт питьевой в ассортименте в пром упак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</si>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</sst>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45209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230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20</v>
      </c>
      <c r="F7" s="17"/>
      <c r="G7" s="16">
        <v>43</v>
      </c>
      <c r="H7" s="16">
        <v>2</v>
      </c>
      <c r="I7" s="16"/>
      <c r="J7" s="41">
        <v>10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515</v>
      </c>
      <c r="F10" s="23"/>
      <c r="G10" s="22">
        <f>SUM(G4:G9)</f>
        <v>691</v>
      </c>
      <c r="H10" s="22">
        <v>25</v>
      </c>
      <c r="I10" s="22">
        <f t="shared" ref="H10:J10" si="0">SUM(I4:I9)</f>
        <v>38</v>
      </c>
      <c r="J10" s="22">
        <f t="shared" si="0"/>
        <v>62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76</v>
      </c>
      <c r="H13" s="22">
        <v>1</v>
      </c>
      <c r="I13" s="22"/>
      <c r="J13" s="22">
        <v>16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280</v>
      </c>
      <c r="H14" s="28">
        <f t="shared" ref="H14:J14" si="1">SUM(H11:H13)</f>
        <v>3</v>
      </c>
      <c r="I14" s="28">
        <f t="shared" si="1"/>
        <v>5</v>
      </c>
      <c r="J14" s="28">
        <f t="shared" si="1"/>
        <v>54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76</v>
      </c>
      <c r="H15" s="16">
        <v>1</v>
      </c>
      <c r="I15" s="16">
        <v>5</v>
      </c>
      <c r="J15" s="41">
        <v>7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90</v>
      </c>
      <c r="H16" s="16">
        <v>2</v>
      </c>
      <c r="I16" s="16">
        <v>5</v>
      </c>
      <c r="J16" s="41">
        <v>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148</v>
      </c>
      <c r="H17" s="16">
        <v>13</v>
      </c>
      <c r="I17" s="16">
        <v>9</v>
      </c>
      <c r="J17" s="41">
        <v>3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207</v>
      </c>
      <c r="H18" s="16">
        <v>6</v>
      </c>
      <c r="I18" s="16">
        <v>6</v>
      </c>
      <c r="J18" s="41">
        <v>31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/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999</v>
      </c>
      <c r="H23" s="11">
        <f t="shared" ref="H23:J23" si="2">H15+H16+H17+H18+H19+H20+H21</f>
        <v>35</v>
      </c>
      <c r="I23" s="11">
        <f t="shared" si="2"/>
        <v>26</v>
      </c>
      <c r="J23" s="11">
        <v>156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266</v>
      </c>
      <c r="H24" s="16">
        <v>7</v>
      </c>
      <c r="I24" s="16">
        <v>6</v>
      </c>
      <c r="J24" s="41">
        <v>46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358</v>
      </c>
      <c r="H27" s="28">
        <f t="shared" ref="H27:J27" si="3">H24+H25</f>
        <v>8</v>
      </c>
      <c r="I27" s="28">
        <f t="shared" si="3"/>
        <v>6</v>
      </c>
      <c r="J27" s="28">
        <f t="shared" si="3"/>
        <v>66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31</v>
      </c>
      <c r="H28" s="16">
        <v>1</v>
      </c>
      <c r="I28" s="16">
        <v>2</v>
      </c>
      <c r="J28" s="41">
        <v>3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/>
      <c r="H29" s="16"/>
      <c r="I29" s="16"/>
      <c r="J29" s="41"/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71</v>
      </c>
      <c r="H30" s="16">
        <v>3</v>
      </c>
      <c r="I30" s="16">
        <v>4</v>
      </c>
      <c r="J30" s="41">
        <v>5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70</v>
      </c>
      <c r="F31" s="33"/>
      <c r="G31" s="32">
        <v>149</v>
      </c>
      <c r="H31" s="32">
        <v>6</v>
      </c>
      <c r="I31" s="32"/>
      <c r="J31" s="42">
        <v>35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321</v>
      </c>
      <c r="H34" s="28">
        <f t="shared" ref="H34:I34" si="4">SUM(H28:H33)</f>
        <v>23</v>
      </c>
      <c r="I34" s="28">
        <f t="shared" si="4"/>
        <v>6</v>
      </c>
      <c r="J34" s="28">
        <v>60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2816</v>
      </c>
      <c r="H40" s="37">
        <f t="shared" ref="H40:J40" si="6">H10+H14+H23+H27+H34+H37</f>
        <v>100</v>
      </c>
      <c r="I40" s="37">
        <f t="shared" si="6"/>
        <v>87</v>
      </c>
      <c r="J40" s="37">
        <f t="shared" si="6"/>
        <v>414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2023-09-26T03:43:47Z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1049-12.2.0.13215</vt:lpwstr>
  </property>
</Properties>
</file>