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<sst xmlns="http://schemas.openxmlformats.org/spreadsheetml/2006/main" count="76" uniqueCount="61">
  <si>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</si>
  <si>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</si>
  <si>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</si>
  <si>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</si>
  <si>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</si>
  <si>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</si>
  <si>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</si>
  <si>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</si>
  <si>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</si>
  <si>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</si>
  <si>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</si>
  <si>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</si>
  <si>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</si>
  <si>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</si>
  <si>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</si>
  <si>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</si>
  <si>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</si>
  <si>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</si>
  <si>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</si>
  <si>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</si>
  <si>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</si>
  <si>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</si>
  <si>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</si>
  <si>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</si>
  <si>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</si>
  <si>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</si>
  <si>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</si>
  <si>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</si>
  <si>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</si>
  <si>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</si>
  <si>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</si>
  <si>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</si>
  <si>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</si>
  <si>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</si>
  <si>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</si>
  <si>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овощной со сметаной на курином или мясном б-не</t>
  </si>
  <si>
    <t>2 блюдо</t>
  </si>
  <si>
    <t>Бефстроганов из отварной говядины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</si>
  <si>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</si>
  <si>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</si>
  <si>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</si>
  <si>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</si>
  <si>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</si>
  <si>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</si>
  <si>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</si>
  <si>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</si>
  <si>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</si>
  <si>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</si>
  <si>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запеченая</t>
  </si>
  <si>
    <t xml:space="preserve">Сок фруктовый </t>
  </si>
  <si>
    <t>Итого за полдник :</t>
  </si>
  <si>
    <t>Ужин</t>
  </si>
  <si>
    <t>Томаты свежие</t>
  </si>
  <si>
    <t>Рыба запеченная с картофелем по-русски</t>
  </si>
  <si>
    <t>Итого за ужин :</t>
  </si>
  <si>
    <t>Ужин 2</t>
  </si>
  <si>
    <t>кисломол.</t>
  </si>
  <si>
    <t>Кисломолочный напиток</t>
  </si>
  <si>
    <t>Сухарик пром. произ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</si>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</sst>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dd\.mm\.yyyy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_-* #\.##0.00_-;\-* #\.##0.00_-;_-* &quot;-&quot;??_-;_-@_-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9" fillId="16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26" borderId="24" applyNumberFormat="0" applyAlignment="0" applyProtection="0">
      <alignment vertical="center"/>
    </xf>
    <xf numFmtId="0" fontId="10" fillId="19" borderId="22" applyNumberFormat="0" applyAlignment="0" applyProtection="0">
      <alignment vertical="center"/>
    </xf>
    <xf numFmtId="0" fontId="11" fillId="16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9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45035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v>33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24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1314</v>
      </c>
      <c r="H23" s="11">
        <v>54</v>
      </c>
      <c r="I23" s="11">
        <v>41</v>
      </c>
      <c r="J23" s="11">
        <v>181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2">H24+H25</f>
        <v>8</v>
      </c>
      <c r="I27" s="28">
        <f t="shared" si="2"/>
        <v>6</v>
      </c>
      <c r="J27" s="28">
        <f t="shared" si="2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647</v>
      </c>
      <c r="H34" s="28">
        <f t="shared" ref="H34:I34" si="3">SUM(H28:H33)</f>
        <v>41</v>
      </c>
      <c r="I34" s="28">
        <f t="shared" si="3"/>
        <v>23</v>
      </c>
      <c r="J34" s="28">
        <v>83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43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3496</v>
      </c>
      <c r="H40" s="37">
        <f t="shared" ref="H40:J40" si="5">H10+H14+H23+H27+H34+H37</f>
        <v>158</v>
      </c>
      <c r="I40" s="37">
        <f t="shared" si="5"/>
        <v>115</v>
      </c>
      <c r="J40" s="37">
        <f t="shared" si="5"/>
        <v>484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2023-03-19T05:37:47Z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