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<sst xmlns="http://schemas.openxmlformats.org/spreadsheetml/2006/main" count="76" uniqueCount="62">
  <si>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</si>
  <si>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</si>
  <si>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</si>
  <si>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</si>
  <si>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</si>
  <si>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</si>
  <si>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</si>
  <si>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</si>
  <si>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</si>
  <si>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</si>
  <si>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</si>
  <si>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</si>
  <si>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</si>
  <si>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</si>
  <si>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</si>
  <si>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</si>
  <si>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овсянных хлопьев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</si>
  <si>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</si>
  <si>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</si>
  <si>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</si>
  <si>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</si>
  <si>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</si>
  <si>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</si>
  <si>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 сладкий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</si>
  <si>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</si>
  <si>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</si>
  <si>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</si>
  <si>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</si>
  <si>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Пряник пром. произв.</t>
  </si>
  <si>
    <t>Отвар шиповника</t>
  </si>
  <si>
    <t>Итого за завтрак  2 :</t>
  </si>
  <si>
    <t>Обед</t>
  </si>
  <si>
    <t>закуска</t>
  </si>
  <si>
    <t>Салат из отварной свеклы чесноком с растительным маслом</t>
  </si>
  <si>
    <t>1 блюдо</t>
  </si>
  <si>
    <t>Суп с фрикадельками</t>
  </si>
  <si>
    <t>2 блюдо</t>
  </si>
  <si>
    <t>Рыба припущенная</t>
  </si>
  <si>
    <t>гарнир</t>
  </si>
  <si>
    <t>Картофель отварной</t>
  </si>
  <si>
    <t>хлеб бел.</t>
  </si>
  <si>
    <t>хлеб черн.</t>
  </si>
  <si>
    <t>напиток</t>
  </si>
  <si>
    <t>Компот из кураги</t>
  </si>
  <si>
    <t>Итого за обед :</t>
  </si>
  <si>
    <t>Полдник</t>
  </si>
  <si>
    <t>булочное</t>
  </si>
  <si>
    <t>Булочка  запеченная</t>
  </si>
  <si>
    <t xml:space="preserve">Сок фруктовый </t>
  </si>
  <si>
    <t>Итого за полдник :</t>
  </si>
  <si>
    <t>Ужин</t>
  </si>
  <si>
    <t>Салат витаминный с растительным маслом</t>
  </si>
  <si>
    <t>Котлеты мясные</t>
  </si>
  <si>
    <t>Каша гречневая рассыпчатая</t>
  </si>
  <si>
    <t xml:space="preserve">Чай с сахаром </t>
  </si>
  <si>
    <t>Итого за ужин :</t>
  </si>
  <si>
    <t>Ужин 2</t>
  </si>
  <si>
    <t>кисломол.</t>
  </si>
  <si>
    <t>Йогурт питьевой в ассортим. в пром упак.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</si>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</sst>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  <numFmt numFmtId="180" formatCode="dd\.mmm"/>
    <numFmt numFmtId="181" formatCode="dd\.mm\.yyyy"/>
  </numFmts>
  <fonts count="21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8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3" fillId="7" borderId="20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20" borderId="2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1" borderId="26" applyNumberFormat="0" applyAlignment="0" applyProtection="0">
      <alignment vertical="center"/>
    </xf>
    <xf numFmtId="0" fontId="18" fillId="22" borderId="27" applyNumberFormat="0" applyAlignment="0" applyProtection="0">
      <alignment vertical="center"/>
    </xf>
    <xf numFmtId="0" fontId="20" fillId="7" borderId="26" applyNumberFormat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0" workbookViewId="0">
      <selection activeCell="G40" sqref="G4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44945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>
        <v>0</v>
      </c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50</v>
      </c>
      <c r="F7" s="17"/>
      <c r="G7" s="16">
        <v>107</v>
      </c>
      <c r="H7" s="16">
        <v>4</v>
      </c>
      <c r="I7" s="16"/>
      <c r="J7" s="41">
        <v>25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3</v>
      </c>
      <c r="I8" s="16">
        <v>3</v>
      </c>
      <c r="J8" s="41">
        <v>20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115</v>
      </c>
      <c r="H9" s="16">
        <v>6</v>
      </c>
      <c r="I9" s="16">
        <v>6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525</v>
      </c>
      <c r="F10" s="23"/>
      <c r="G10" s="22">
        <v>734</v>
      </c>
      <c r="H10" s="22">
        <v>25</v>
      </c>
      <c r="I10" s="22">
        <v>37</v>
      </c>
      <c r="J10" s="22">
        <v>76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/>
      <c r="H12" s="16"/>
      <c r="I12" s="16"/>
      <c r="J12" s="41"/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76</v>
      </c>
      <c r="H13" s="22">
        <v>1</v>
      </c>
      <c r="I13" s="22"/>
      <c r="J13" s="22">
        <v>16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203</v>
      </c>
      <c r="H14" s="28">
        <f t="shared" ref="H14:J14" si="0">SUM(H11:H13)</f>
        <v>2</v>
      </c>
      <c r="I14" s="28">
        <f t="shared" si="0"/>
        <v>1</v>
      </c>
      <c r="J14" s="28">
        <f t="shared" si="0"/>
        <v>44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114</v>
      </c>
      <c r="H15" s="16">
        <v>1</v>
      </c>
      <c r="I15" s="16">
        <v>5</v>
      </c>
      <c r="J15" s="41">
        <v>16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120</v>
      </c>
      <c r="F17" s="17"/>
      <c r="G17" s="16"/>
      <c r="H17" s="16"/>
      <c r="I17" s="16"/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193</v>
      </c>
      <c r="H18" s="16">
        <v>4</v>
      </c>
      <c r="I18" s="16">
        <v>6</v>
      </c>
      <c r="J18" s="41">
        <v>22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956</v>
      </c>
      <c r="H23" s="11">
        <f t="shared" ref="H23:J23" si="1">H15+H16+H17+H18+H19+H20+H21</f>
        <v>29</v>
      </c>
      <c r="I23" s="11">
        <f t="shared" si="1"/>
        <v>26</v>
      </c>
      <c r="J23" s="11">
        <v>169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186</v>
      </c>
      <c r="H24" s="16">
        <v>5</v>
      </c>
      <c r="I24" s="16">
        <v>4</v>
      </c>
      <c r="J24" s="41">
        <v>32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278</v>
      </c>
      <c r="H27" s="28">
        <f t="shared" ref="H27:J27" si="2">H24+H25</f>
        <v>6</v>
      </c>
      <c r="I27" s="28">
        <f t="shared" si="2"/>
        <v>4</v>
      </c>
      <c r="J27" s="28">
        <f t="shared" si="2"/>
        <v>52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71</v>
      </c>
      <c r="H28" s="16">
        <v>1</v>
      </c>
      <c r="I28" s="16">
        <v>5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80</v>
      </c>
      <c r="F29" s="17"/>
      <c r="G29" s="16">
        <v>185</v>
      </c>
      <c r="H29" s="16">
        <v>10</v>
      </c>
      <c r="I29" s="16">
        <v>11</v>
      </c>
      <c r="J29" s="41">
        <v>12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534</v>
      </c>
      <c r="H30" s="16">
        <v>16</v>
      </c>
      <c r="I30" s="16">
        <v>16</v>
      </c>
      <c r="J30" s="41">
        <v>80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40</v>
      </c>
      <c r="F31" s="33"/>
      <c r="G31" s="32">
        <v>85</v>
      </c>
      <c r="H31" s="32">
        <v>3</v>
      </c>
      <c r="I31" s="32"/>
      <c r="J31" s="42">
        <v>20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987</v>
      </c>
      <c r="H34" s="28">
        <f t="shared" ref="H34:I34" si="3">SUM(H28:H33)</f>
        <v>44</v>
      </c>
      <c r="I34" s="28">
        <f t="shared" si="3"/>
        <v>32</v>
      </c>
      <c r="J34" s="28">
        <v>143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167</v>
      </c>
      <c r="H37" s="32">
        <f t="shared" ref="H37:J37" si="4">SUM(H35:H36)</f>
        <v>6</v>
      </c>
      <c r="I37" s="32">
        <f t="shared" si="4"/>
        <v>6</v>
      </c>
      <c r="J37" s="32">
        <f t="shared" si="4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3325</v>
      </c>
      <c r="H40" s="37">
        <f t="shared" ref="H40:J40" si="5">H10+H14+H23+H27+H34+H37</f>
        <v>112</v>
      </c>
      <c r="I40" s="37">
        <f t="shared" si="5"/>
        <v>106</v>
      </c>
      <c r="J40" s="37">
        <f t="shared" si="5"/>
        <v>500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2022-12-25T00:27:15Z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CC6D020A70724936B3B2E57EEED24784</vt:lpwstr>
  </property>
  <property fmtid="{D5CDD505-2E9C-101B-9397-08002B2CF9AE}" pid="3" name="KSOProductBuildVer">
    <vt:lpwstr>1049-11.2.0.11440</vt:lpwstr>
  </property>
</Properties>
</file>