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<sst xmlns="http://schemas.openxmlformats.org/spreadsheetml/2006/main" count="110" uniqueCount="86">
  <si>
    <t xml:space="preserve">Школа</t>
  </si>
  <si>
    <t xml:space="preserve"> КГОБУ "Камчатская санаторная школа-интернат"</t>
  </si>
  <si>
    <t xml:space="preserve">Утвердил:</t>
  </si>
  <si>
    <t xml:space="preserve">должность</t>
  </si>
  <si>
    <t xml:space="preserve">Директор КГОБУ "Камчатская санаторная школа- интернат"</t>
  </si>
  <si>
    <t xml:space="preserve">Типовое примерное меню приготавливаемых блюд</t>
  </si>
  <si>
    <t xml:space="preserve">фамилия</t>
  </si>
  <si>
    <t xml:space="preserve">И.А. Дёмин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</si>
  <si>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</si>
  <si>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</si>
  <si>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</si>
  <si>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</si>
  <si>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</si>
  <si>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</si>
  <si>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</si>
  <si>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</si>
  <si>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</si>
  <si>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</si>
  <si>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</si>
  <si>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</si>
  <si>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</si>
  <si>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</si>
  <si>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</si>
  <si>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</si>
  <si>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</si>
  <si>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</si>
  <si>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</si>
  <si>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</si>
  <si>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из овсяных хлопьев молочная</t>
  </si>
  <si>
    <t xml:space="preserve">КБЛ 6.20</t>
  </si>
  <si>
    <t xml:space="preserve">Масло сливочное пром. в однораз. уп.</t>
  </si>
  <si>
    <t xml:space="preserve">ДЛП 102</t>
  </si>
  <si>
    <t xml:space="preserve">гор.напиток</t>
  </si>
  <si>
    <t xml:space="preserve">Кофейный напиток  с  молоком</t>
  </si>
  <si>
    <t xml:space="preserve">ДОУ 126</t>
  </si>
  <si>
    <t xml:space="preserve">хлеб бел.</t>
  </si>
  <si>
    <t xml:space="preserve">Пшеничный</t>
  </si>
  <si>
    <t xml:space="preserve">ДЛП 64</t>
  </si>
  <si>
    <t xml:space="preserve">хлеб черн.</t>
  </si>
  <si>
    <t xml:space="preserve">Ржано-пшеничный</t>
  </si>
  <si>
    <t xml:space="preserve">ДЛП 63</t>
  </si>
  <si>
    <t xml:space="preserve">Яйцо вареное вкрутую</t>
  </si>
  <si>
    <t xml:space="preserve">РПОУ209</t>
  </si>
  <si>
    <t xml:space="preserve">итого</t>
  </si>
  <si>
    <t xml:space="preserve">2 Завтрак</t>
  </si>
  <si>
    <t xml:space="preserve">Компот из изюма</t>
  </si>
  <si>
    <t xml:space="preserve">КБЛП 122</t>
  </si>
  <si>
    <t xml:space="preserve">фрукты</t>
  </si>
  <si>
    <t xml:space="preserve">Яблоко</t>
  </si>
  <si>
    <t xml:space="preserve">Вафли пром.</t>
  </si>
  <si>
    <t xml:space="preserve">Обед</t>
  </si>
  <si>
    <t xml:space="preserve">закуска</t>
  </si>
  <si>
    <t xml:space="preserve">Икра кабачковая для детского питания пром.</t>
  </si>
  <si>
    <t xml:space="preserve">ДОУ 4</t>
  </si>
  <si>
    <t xml:space="preserve">Суп рыбный</t>
  </si>
  <si>
    <t xml:space="preserve">ДОУ 41</t>
  </si>
  <si>
    <t xml:space="preserve">гор. блюдо</t>
  </si>
  <si>
    <t xml:space="preserve">Тефтели мясо-крупянные</t>
  </si>
  <si>
    <t xml:space="preserve">ДОУ 106</t>
  </si>
  <si>
    <t xml:space="preserve">гарнир</t>
  </si>
  <si>
    <t xml:space="preserve">Картофель отварной, запеченный с р/м</t>
  </si>
  <si>
    <t xml:space="preserve">ДОУ 53</t>
  </si>
  <si>
    <t xml:space="preserve">напиток</t>
  </si>
  <si>
    <t xml:space="preserve">Компот из вишни мороженной</t>
  </si>
  <si>
    <t xml:space="preserve">КБЛ 123</t>
  </si>
  <si>
    <t xml:space="preserve">Полдник</t>
  </si>
  <si>
    <t xml:space="preserve">выпечка</t>
  </si>
  <si>
    <t xml:space="preserve">Ватрушка с творогом</t>
  </si>
  <si>
    <t xml:space="preserve">ДОУ 136</t>
  </si>
  <si>
    <t xml:space="preserve">Сок фруктовый в ассортименте пром.</t>
  </si>
  <si>
    <t xml:space="preserve">Ужин</t>
  </si>
  <si>
    <t xml:space="preserve">Рыба (филе) припущенная</t>
  </si>
  <si>
    <t xml:space="preserve">КЛБП3.81</t>
  </si>
  <si>
    <t xml:space="preserve">Макароны отварные с сыром запеченые</t>
  </si>
  <si>
    <t xml:space="preserve">ДОУ 76</t>
  </si>
  <si>
    <t xml:space="preserve">Салат из отварной свеклы с чесноком с  р/м</t>
  </si>
  <si>
    <t xml:space="preserve">ДОУ 18</t>
  </si>
  <si>
    <t xml:space="preserve">Чай  в ассортименте с сахаром и лимоном</t>
  </si>
  <si>
    <t xml:space="preserve">ДОУ 133</t>
  </si>
  <si>
    <t xml:space="preserve">2 ужин</t>
  </si>
  <si>
    <t xml:space="preserve">кисломол.</t>
  </si>
  <si>
    <t xml:space="preserve">Йогурт питьевой в ассорт. в пром.упаковке</t>
  </si>
  <si>
    <t xml:space="preserve">ДОУ 120</t>
  </si>
  <si>
    <t xml:space="preserve">Сухари пром.</t>
  </si>
  <si>
    <r>
      <rPr>
        <sz val="11"/>
        <rFont val="Calibri"/>
        <family val="0"/>
        <charset val="204"/>
      </rPr>
      <t xml:space="preserve">            </t>
    </r>
    <r>
      <rPr>
        <i val="true"/>
        <sz val="11"/>
        <rFont val="Calibri"/>
        <family val="0"/>
        <charset val="204"/>
      </rPr>
      <t xml:space="preserve"> итого</t>
    </r>
  </si>
  <si>
    <t xml:space="preserve">Итого за день: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</si>
</sst>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0.00_ "/>
    <numFmt numFmtId="168" formatCode="General"/>
    <numFmt numFmtId="169" formatCode="0.0_ "/>
  </numFmts>
  <fonts count="15">
    <font>
      <sz val="11"/>
      <name val="Calibri"/>
      <family val="0"/>
      <charset val="13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4C4C4C"/>
      <name val="Times New Roman"/>
      <family val="0"/>
      <charset val="204"/>
    </font>
    <font>
      <sz val="10"/>
      <name val="Times New Roman"/>
      <family val="0"/>
      <charset val="204"/>
    </font>
    <font>
      <sz val="10"/>
      <color rgb="FF2D2D2D"/>
      <name val="Arial"/>
      <family val="0"/>
      <charset val="204"/>
    </font>
    <font>
      <sz val="10"/>
      <color rgb="FF4C4C4C"/>
      <name val="Arial"/>
      <family val="0"/>
      <charset val="204"/>
    </font>
    <font>
      <i val="true"/>
      <sz val="8"/>
      <name val="Arial"/>
      <family val="0"/>
      <charset val="204"/>
    </font>
    <font>
      <b val="true"/>
      <sz val="8"/>
      <name val="Arial"/>
      <family val="0"/>
      <charset val="204"/>
    </font>
    <font>
      <b val="true"/>
      <sz val="8"/>
      <color rgb="FF2D2D2D"/>
      <name val="Arial"/>
      <family val="0"/>
      <charset val="204"/>
    </font>
    <font>
      <sz val="11"/>
      <name val="Calibri"/>
      <family val="0"/>
      <charset val="204"/>
    </font>
    <font>
      <i val="true"/>
      <sz val="11"/>
      <name val="Calibri"/>
      <family val="0"/>
      <charset val="204"/>
    </font>
    <font>
      <b val="true"/>
      <sz val="10"/>
      <name val="Arial"/>
      <family val="0"/>
      <charset val="204"/>
    </font>
    <font>
      <b val="true"/>
      <sz val="10"/>
      <color rgb="FF2D2D2D"/>
      <name val="Arial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8"/>
        <bgColor rgb="FFFFFFFF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2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" fillId="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" fillId="2" borderId="2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1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" fillId="2" borderId="2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" fillId="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" fillId="2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" fillId="2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2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" fillId="2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2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" fillId="2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itchFamily="0" charset="1"/>
        <a:ea typeface="Arial" pitchFamily="0" charset="1"/>
        <a:cs typeface="Arial" pitchFamily="0" charset="1"/>
      </a:majorFont>
      <a:minorFont>
        <a:latin typeface="Calibri" pitchFamily="0" charset="1"/>
        <a:ea typeface="Arial" pitchFamily="0" charset="1"/>
        <a:cs typeface="Arial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41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pane xSplit="4" ySplit="5" topLeftCell="E24" activePane="bottomRight" state="frozen"/>
      <selection pane="topLeft" activeCell="A1" activeCellId="0" sqref="A1"/>
      <selection pane="topRight" activeCell="E1" activeCellId="0" sqref="E1"/>
      <selection pane="bottomLeft" activeCell="A24" activeCellId="0" sqref="A24"/>
      <selection pane="bottomRight" activeCell="I3" activeCellId="0" sqref="I3"/>
    </sheetView>
  </sheetViews>
  <sheetFormatPr defaultColWidth="12.578125" defaultRowHeight="15" zeroHeight="false" outlineLevelRow="0" outlineLevelCol="0"/>
  <cols>
    <col collapsed="false" customWidth="true" hidden="false" outlineLevel="0" max="1" min="1" style="1" width="4.14"/>
    <col collapsed="false" customWidth="true" hidden="false" outlineLevel="0" max="2" min="2" style="1" width="4.58"/>
    <col collapsed="false" customWidth="true" hidden="false" outlineLevel="0" max="3" min="3" style="1" width="9.86"/>
    <col collapsed="false" customWidth="true" hidden="false" outlineLevel="0" max="4" min="4" style="1" width="12.14"/>
    <col collapsed="false" customWidth="true" hidden="false" outlineLevel="0" max="5" min="5" style="1" width="46"/>
    <col collapsed="false" customWidth="true" hidden="false" outlineLevel="0" max="6" min="6" style="1" width="9.6"/>
    <col collapsed="false" customWidth="true" hidden="false" outlineLevel="0" max="7" min="7" style="1" width="10.86"/>
    <col collapsed="false" customWidth="true" hidden="false" outlineLevel="0" max="8" min="8" style="1" width="6.58"/>
    <col collapsed="false" customWidth="true" hidden="false" outlineLevel="0" max="9" min="9" style="1" width="6"/>
    <col collapsed="false" customWidth="true" hidden="false" outlineLevel="0" max="10" min="10" style="1" width="8.96"/>
    <col collapsed="false" customWidth="true" hidden="false" outlineLevel="0" max="11" min="11" style="1" width="10.13"/>
    <col collapsed="false" customWidth="true" hidden="false" outlineLevel="0" max="12" min="12" style="1" width="8"/>
    <col collapsed="false" customWidth="false" hidden="false" outlineLevel="0" max="16384" min="13" style="1" width="12.57"/>
  </cols>
  <sheetData>
    <row r="1" customFormat="false" ht="39" hidden="false" customHeight="true" outlineLevel="0" collapsed="false">
      <c r="A1" s="2" t="s">
        <v>0</v>
      </c>
      <c r="B1" s="3"/>
      <c r="C1" s="4" t="s">
        <v>1</v>
      </c>
      <c r="D1" s="4"/>
      <c r="E1" s="4"/>
      <c r="F1" s="5" t="s">
        <v>2</v>
      </c>
      <c r="G1" s="3" t="s">
        <v>3</v>
      </c>
      <c r="H1" s="6" t="s">
        <v>4</v>
      </c>
      <c r="I1" s="6"/>
      <c r="J1" s="6"/>
      <c r="K1" s="6"/>
      <c r="L1" s="3"/>
    </row>
    <row r="2" customFormat="false" ht="17.25" hidden="false" customHeight="true" outlineLevel="0" collapsed="false">
      <c r="A2" s="7" t="s">
        <v>5</v>
      </c>
      <c r="B2" s="8"/>
      <c r="C2" s="8"/>
      <c r="D2" s="9"/>
      <c r="E2" s="10"/>
      <c r="F2" s="3"/>
      <c r="G2" s="3" t="s">
        <v>6</v>
      </c>
      <c r="H2" s="11" t="s">
        <v>7</v>
      </c>
      <c r="I2" s="11"/>
      <c r="J2" s="11"/>
      <c r="K2" s="11"/>
      <c r="L2" s="3"/>
    </row>
    <row r="3" customFormat="false" ht="17.25" hidden="false" customHeight="true" outlineLevel="0" collapsed="false">
      <c r="A3" s="12" t="s">
        <v>8</v>
      </c>
      <c r="B3" s="3"/>
      <c r="C3" s="3"/>
      <c r="D3" s="13"/>
      <c r="E3" s="14" t="s">
        <v>9</v>
      </c>
      <c r="F3" s="3"/>
      <c r="G3" s="3" t="s">
        <v>10</v>
      </c>
      <c r="H3" s="15" t="n">
        <v>18</v>
      </c>
      <c r="I3" s="15" t="n">
        <v>3</v>
      </c>
      <c r="J3" s="16" t="n">
        <v>2024</v>
      </c>
      <c r="K3" s="2"/>
      <c r="L3" s="3"/>
      <c r="N3" s="17"/>
    </row>
    <row r="4" customFormat="false" ht="12.75" hidden="false" customHeight="true" outlineLevel="0" collapsed="false">
      <c r="A4" s="3"/>
      <c r="B4" s="3"/>
      <c r="C4" s="3"/>
      <c r="D4" s="12"/>
      <c r="E4" s="3"/>
      <c r="F4" s="3"/>
      <c r="G4" s="3"/>
      <c r="H4" s="18" t="s">
        <v>11</v>
      </c>
      <c r="I4" s="18" t="s">
        <v>12</v>
      </c>
      <c r="J4" s="18" t="s">
        <v>13</v>
      </c>
      <c r="K4" s="3"/>
      <c r="L4" s="3"/>
    </row>
    <row r="5" customFormat="false" ht="27" hidden="false" customHeight="true" outlineLevel="0" collapsed="false">
      <c r="A5" s="19" t="s">
        <v>14</v>
      </c>
      <c r="B5" s="20" t="s">
        <v>15</v>
      </c>
      <c r="C5" s="21" t="s">
        <v>16</v>
      </c>
      <c r="D5" s="22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  <c r="K5" s="23" t="s">
        <v>24</v>
      </c>
      <c r="L5" s="21" t="s">
        <v>25</v>
      </c>
    </row>
    <row r="6" customFormat="false" ht="12.75" hidden="false" customHeight="true" outlineLevel="0" collapsed="false">
      <c r="A6" s="24" t="n">
        <v>1</v>
      </c>
      <c r="B6" s="25" t="n">
        <v>1</v>
      </c>
      <c r="C6" s="26" t="s">
        <v>26</v>
      </c>
      <c r="D6" s="27" t="s">
        <v>27</v>
      </c>
      <c r="E6" s="28" t="s">
        <v>28</v>
      </c>
      <c r="F6" s="29" t="n">
        <v>200</v>
      </c>
      <c r="G6" s="29" t="n">
        <v>4.8</v>
      </c>
      <c r="H6" s="29" t="n">
        <v>7.8</v>
      </c>
      <c r="I6" s="29" t="n">
        <v>39</v>
      </c>
      <c r="J6" s="29" t="n">
        <v>216</v>
      </c>
      <c r="K6" s="30" t="s">
        <v>29</v>
      </c>
      <c r="L6" s="29" t="n">
        <v>22.57</v>
      </c>
    </row>
    <row r="7" customFormat="false" ht="12.75" hidden="false" customHeight="true" outlineLevel="0" collapsed="false">
      <c r="A7" s="31"/>
      <c r="B7" s="32"/>
      <c r="C7" s="33"/>
      <c r="D7" s="27"/>
      <c r="E7" s="34" t="s">
        <v>30</v>
      </c>
      <c r="F7" s="35" t="n">
        <v>15</v>
      </c>
      <c r="G7" s="35" t="n">
        <v>0.06</v>
      </c>
      <c r="H7" s="35" t="n">
        <v>12.2</v>
      </c>
      <c r="I7" s="35" t="n">
        <v>0.1</v>
      </c>
      <c r="J7" s="35" t="n">
        <v>113</v>
      </c>
      <c r="K7" s="36" t="s">
        <v>31</v>
      </c>
      <c r="L7" s="35" t="n">
        <v>14.4</v>
      </c>
    </row>
    <row r="8" customFormat="false" ht="12.75" hidden="false" customHeight="true" outlineLevel="0" collapsed="false">
      <c r="A8" s="31"/>
      <c r="B8" s="32"/>
      <c r="C8" s="33"/>
      <c r="D8" s="27" t="s">
        <v>32</v>
      </c>
      <c r="E8" s="34" t="s">
        <v>33</v>
      </c>
      <c r="F8" s="35" t="n">
        <v>200</v>
      </c>
      <c r="G8" s="35" t="n">
        <v>4.8</v>
      </c>
      <c r="H8" s="35" t="n">
        <v>4.8</v>
      </c>
      <c r="I8" s="35" t="n">
        <v>22</v>
      </c>
      <c r="J8" s="35" t="n">
        <v>146</v>
      </c>
      <c r="K8" s="37" t="s">
        <v>34</v>
      </c>
      <c r="L8" s="35" t="n">
        <v>18.5</v>
      </c>
    </row>
    <row r="9" customFormat="false" ht="12.75" hidden="false" customHeight="true" outlineLevel="0" collapsed="false">
      <c r="A9" s="31"/>
      <c r="B9" s="32"/>
      <c r="C9" s="33"/>
      <c r="D9" s="27" t="s">
        <v>35</v>
      </c>
      <c r="E9" s="34" t="s">
        <v>36</v>
      </c>
      <c r="F9" s="35" t="n">
        <v>25</v>
      </c>
      <c r="G9" s="35" t="n">
        <v>1.2</v>
      </c>
      <c r="H9" s="35" t="n">
        <v>0.1</v>
      </c>
      <c r="I9" s="35" t="n">
        <v>7.5</v>
      </c>
      <c r="J9" s="35" t="n">
        <v>32</v>
      </c>
      <c r="K9" s="36" t="s">
        <v>37</v>
      </c>
      <c r="L9" s="35" t="n">
        <v>3</v>
      </c>
      <c r="N9" s="38"/>
      <c r="P9" s="17"/>
    </row>
    <row r="10" customFormat="false" ht="12.75" hidden="false" customHeight="true" outlineLevel="0" collapsed="false">
      <c r="A10" s="31"/>
      <c r="B10" s="32"/>
      <c r="C10" s="33"/>
      <c r="D10" s="27" t="s">
        <v>38</v>
      </c>
      <c r="E10" s="34" t="s">
        <v>39</v>
      </c>
      <c r="F10" s="35" t="n">
        <v>20</v>
      </c>
      <c r="G10" s="35" t="n">
        <v>0.6</v>
      </c>
      <c r="H10" s="35" t="n">
        <v>0.1</v>
      </c>
      <c r="I10" s="35" t="n">
        <v>4</v>
      </c>
      <c r="J10" s="35" t="n">
        <v>21</v>
      </c>
      <c r="K10" s="36" t="s">
        <v>40</v>
      </c>
      <c r="L10" s="35" t="n">
        <v>2</v>
      </c>
      <c r="O10" s="17"/>
      <c r="P10" s="17"/>
    </row>
    <row r="11" customFormat="false" ht="12.75" hidden="false" customHeight="true" outlineLevel="0" collapsed="false">
      <c r="A11" s="31"/>
      <c r="B11" s="32"/>
      <c r="C11" s="33"/>
      <c r="D11" s="27"/>
      <c r="E11" s="34" t="s">
        <v>41</v>
      </c>
      <c r="F11" s="35" t="n">
        <v>40</v>
      </c>
      <c r="G11" s="35" t="n">
        <v>5.1</v>
      </c>
      <c r="H11" s="35" t="n">
        <v>4.6</v>
      </c>
      <c r="I11" s="35" t="n">
        <v>0.3</v>
      </c>
      <c r="J11" s="35" t="n">
        <v>62.8</v>
      </c>
      <c r="K11" s="36" t="s">
        <v>42</v>
      </c>
      <c r="L11" s="35" t="n">
        <v>11</v>
      </c>
      <c r="O11" s="17"/>
    </row>
    <row r="12" customFormat="false" ht="12.75" hidden="false" customHeight="true" outlineLevel="0" collapsed="false">
      <c r="A12" s="39"/>
      <c r="B12" s="40"/>
      <c r="C12" s="41"/>
      <c r="D12" s="42" t="s">
        <v>43</v>
      </c>
      <c r="E12" s="34"/>
      <c r="F12" s="35" t="n">
        <f aca="false">SUM(F6:F11)</f>
        <v>500</v>
      </c>
      <c r="G12" s="35" t="n">
        <f aca="false">SUM(G6:G11)</f>
        <v>16.56</v>
      </c>
      <c r="H12" s="35" t="n">
        <f aca="false">SUM(H6:H11)</f>
        <v>29.6</v>
      </c>
      <c r="I12" s="35" t="n">
        <f aca="false">SUM(I6:I11)</f>
        <v>72.9</v>
      </c>
      <c r="J12" s="35" t="n">
        <f aca="false">SUM(J6:J11)</f>
        <v>590.8</v>
      </c>
      <c r="K12" s="43"/>
      <c r="L12" s="35" t="n">
        <f aca="false">SUM(L6:L11)</f>
        <v>71.47</v>
      </c>
    </row>
    <row r="13" customFormat="false" ht="12.75" hidden="false" customHeight="true" outlineLevel="0" collapsed="false">
      <c r="A13" s="31" t="n">
        <v>1</v>
      </c>
      <c r="B13" s="32" t="n">
        <v>1</v>
      </c>
      <c r="C13" s="33" t="s">
        <v>44</v>
      </c>
      <c r="D13" s="44" t="s">
        <v>32</v>
      </c>
      <c r="E13" s="34" t="s">
        <v>45</v>
      </c>
      <c r="F13" s="35" t="n">
        <v>200</v>
      </c>
      <c r="G13" s="35" t="n">
        <v>0.4</v>
      </c>
      <c r="H13" s="35" t="n">
        <v>0</v>
      </c>
      <c r="I13" s="35" t="n">
        <v>24.6</v>
      </c>
      <c r="J13" s="35" t="n">
        <v>93</v>
      </c>
      <c r="K13" s="37" t="s">
        <v>46</v>
      </c>
      <c r="L13" s="35" t="n">
        <v>12.02</v>
      </c>
    </row>
    <row r="14" customFormat="false" ht="12.75" hidden="false" customHeight="true" outlineLevel="0" collapsed="false">
      <c r="A14" s="31"/>
      <c r="B14" s="32"/>
      <c r="C14" s="33"/>
      <c r="D14" s="44" t="s">
        <v>47</v>
      </c>
      <c r="E14" s="45" t="s">
        <v>48</v>
      </c>
      <c r="F14" s="35" t="n">
        <v>280</v>
      </c>
      <c r="G14" s="35" t="n">
        <v>1</v>
      </c>
      <c r="H14" s="35" t="n">
        <v>1</v>
      </c>
      <c r="I14" s="35" t="n">
        <v>27</v>
      </c>
      <c r="J14" s="35" t="n">
        <v>124</v>
      </c>
      <c r="K14" s="36" t="n">
        <v>136</v>
      </c>
      <c r="L14" s="35" t="n">
        <v>49.97</v>
      </c>
    </row>
    <row r="15" customFormat="false" ht="12.75" hidden="false" customHeight="true" outlineLevel="0" collapsed="false">
      <c r="A15" s="31"/>
      <c r="B15" s="32"/>
      <c r="C15" s="33"/>
      <c r="D15" s="44"/>
      <c r="E15" s="34" t="s">
        <v>49</v>
      </c>
      <c r="F15" s="35" t="n">
        <v>30</v>
      </c>
      <c r="G15" s="35" t="n">
        <v>2.8</v>
      </c>
      <c r="H15" s="35" t="n">
        <v>8.2</v>
      </c>
      <c r="I15" s="35" t="n">
        <v>20</v>
      </c>
      <c r="J15" s="35" t="n">
        <v>153</v>
      </c>
      <c r="K15" s="36" t="n">
        <v>104</v>
      </c>
      <c r="L15" s="35" t="n">
        <v>13.5</v>
      </c>
    </row>
    <row r="16" customFormat="false" ht="12.75" hidden="false" customHeight="true" outlineLevel="0" collapsed="false">
      <c r="A16" s="31"/>
      <c r="B16" s="32"/>
      <c r="C16" s="33"/>
      <c r="D16" s="42" t="s">
        <v>43</v>
      </c>
      <c r="E16" s="34"/>
      <c r="F16" s="35" t="n">
        <v>480</v>
      </c>
      <c r="G16" s="35" t="n">
        <f aca="false">G13+G15+G14</f>
        <v>4.2</v>
      </c>
      <c r="H16" s="35" t="n">
        <f aca="false">H13+H15+H14</f>
        <v>9.2</v>
      </c>
      <c r="I16" s="35" t="n">
        <f aca="false">I13+I15+I14</f>
        <v>71.6</v>
      </c>
      <c r="J16" s="35" t="n">
        <f aca="false">J13+J15+J14</f>
        <v>370</v>
      </c>
      <c r="K16" s="46"/>
      <c r="L16" s="35" t="n">
        <v>75.49</v>
      </c>
    </row>
    <row r="17" customFormat="false" ht="12.75" hidden="false" customHeight="true" outlineLevel="0" collapsed="false">
      <c r="A17" s="47" t="n">
        <f aca="false">A6</f>
        <v>1</v>
      </c>
      <c r="B17" s="48" t="n">
        <f aca="false">B6</f>
        <v>1</v>
      </c>
      <c r="C17" s="49" t="s">
        <v>50</v>
      </c>
      <c r="D17" s="27" t="s">
        <v>51</v>
      </c>
      <c r="E17" s="34" t="s">
        <v>52</v>
      </c>
      <c r="F17" s="35" t="n">
        <v>70</v>
      </c>
      <c r="G17" s="35" t="n">
        <v>1.1</v>
      </c>
      <c r="H17" s="35" t="n">
        <v>5.4</v>
      </c>
      <c r="I17" s="35" t="n">
        <v>4.7</v>
      </c>
      <c r="J17" s="35" t="n">
        <v>64</v>
      </c>
      <c r="K17" s="36" t="s">
        <v>53</v>
      </c>
      <c r="L17" s="35" t="n">
        <v>13.01</v>
      </c>
    </row>
    <row r="18" customFormat="false" ht="12.75" hidden="false" customHeight="true" outlineLevel="0" collapsed="false">
      <c r="A18" s="31"/>
      <c r="B18" s="32"/>
      <c r="C18" s="33"/>
      <c r="D18" s="27" t="s">
        <v>27</v>
      </c>
      <c r="E18" s="34" t="s">
        <v>54</v>
      </c>
      <c r="F18" s="35" t="n">
        <v>250</v>
      </c>
      <c r="G18" s="35" t="n">
        <v>10</v>
      </c>
      <c r="H18" s="35" t="n">
        <v>3</v>
      </c>
      <c r="I18" s="35" t="n">
        <v>14</v>
      </c>
      <c r="J18" s="35" t="n">
        <v>125</v>
      </c>
      <c r="K18" s="36" t="s">
        <v>55</v>
      </c>
      <c r="L18" s="35" t="n">
        <v>23.09</v>
      </c>
    </row>
    <row r="19" customFormat="false" ht="12.75" hidden="false" customHeight="true" outlineLevel="0" collapsed="false">
      <c r="A19" s="31"/>
      <c r="B19" s="32"/>
      <c r="C19" s="33"/>
      <c r="D19" s="27" t="s">
        <v>56</v>
      </c>
      <c r="E19" s="34" t="s">
        <v>57</v>
      </c>
      <c r="F19" s="35" t="n">
        <v>100</v>
      </c>
      <c r="G19" s="35" t="n">
        <v>12</v>
      </c>
      <c r="H19" s="35" t="n">
        <v>10</v>
      </c>
      <c r="I19" s="35" t="n">
        <v>6</v>
      </c>
      <c r="J19" s="35" t="n">
        <v>168</v>
      </c>
      <c r="K19" s="37" t="s">
        <v>58</v>
      </c>
      <c r="L19" s="35" t="n">
        <v>43</v>
      </c>
    </row>
    <row r="20" customFormat="false" ht="12.75" hidden="false" customHeight="true" outlineLevel="0" collapsed="false">
      <c r="A20" s="31"/>
      <c r="B20" s="32"/>
      <c r="C20" s="33"/>
      <c r="D20" s="27" t="s">
        <v>59</v>
      </c>
      <c r="E20" s="34" t="s">
        <v>60</v>
      </c>
      <c r="F20" s="35" t="n">
        <v>150</v>
      </c>
      <c r="G20" s="35" t="n">
        <v>3</v>
      </c>
      <c r="H20" s="35" t="n">
        <v>4.5</v>
      </c>
      <c r="I20" s="35" t="n">
        <v>19</v>
      </c>
      <c r="J20" s="35" t="n">
        <v>162</v>
      </c>
      <c r="K20" s="37" t="s">
        <v>61</v>
      </c>
      <c r="L20" s="35" t="n">
        <v>11.28</v>
      </c>
    </row>
    <row r="21" customFormat="false" ht="12.75" hidden="false" customHeight="true" outlineLevel="0" collapsed="false">
      <c r="A21" s="31"/>
      <c r="B21" s="32"/>
      <c r="C21" s="33"/>
      <c r="D21" s="27" t="s">
        <v>62</v>
      </c>
      <c r="E21" s="34" t="s">
        <v>63</v>
      </c>
      <c r="F21" s="35" t="n">
        <v>200</v>
      </c>
      <c r="G21" s="35" t="n">
        <v>0.3</v>
      </c>
      <c r="H21" s="35" t="n">
        <v>0.1</v>
      </c>
      <c r="I21" s="35" t="n">
        <v>15</v>
      </c>
      <c r="J21" s="35" t="n">
        <v>68</v>
      </c>
      <c r="K21" s="37" t="s">
        <v>64</v>
      </c>
      <c r="L21" s="35" t="n">
        <v>8.02</v>
      </c>
    </row>
    <row r="22" customFormat="false" ht="12.75" hidden="false" customHeight="true" outlineLevel="0" collapsed="false">
      <c r="A22" s="31"/>
      <c r="B22" s="32"/>
      <c r="C22" s="33"/>
      <c r="D22" s="27" t="s">
        <v>35</v>
      </c>
      <c r="E22" s="34" t="s">
        <v>36</v>
      </c>
      <c r="F22" s="35" t="n">
        <v>100</v>
      </c>
      <c r="G22" s="35" t="n">
        <v>8</v>
      </c>
      <c r="H22" s="35" t="n">
        <v>0.8</v>
      </c>
      <c r="I22" s="35" t="n">
        <v>49</v>
      </c>
      <c r="J22" s="35" t="n">
        <v>247</v>
      </c>
      <c r="K22" s="36" t="s">
        <v>37</v>
      </c>
      <c r="L22" s="35" t="n">
        <v>12</v>
      </c>
    </row>
    <row r="23" customFormat="false" ht="12.75" hidden="false" customHeight="true" outlineLevel="0" collapsed="false">
      <c r="A23" s="31"/>
      <c r="B23" s="32"/>
      <c r="C23" s="33"/>
      <c r="D23" s="27" t="s">
        <v>38</v>
      </c>
      <c r="E23" s="34" t="s">
        <v>39</v>
      </c>
      <c r="F23" s="35" t="n">
        <v>80</v>
      </c>
      <c r="G23" s="35" t="n">
        <v>5</v>
      </c>
      <c r="H23" s="35" t="n">
        <v>0.8</v>
      </c>
      <c r="I23" s="35" t="n">
        <v>28.2</v>
      </c>
      <c r="J23" s="35" t="n">
        <v>150</v>
      </c>
      <c r="K23" s="36" t="s">
        <v>40</v>
      </c>
      <c r="L23" s="35" t="n">
        <v>8</v>
      </c>
    </row>
    <row r="24" customFormat="false" ht="12.75" hidden="false" customHeight="true" outlineLevel="0" collapsed="false">
      <c r="A24" s="31"/>
      <c r="B24" s="32"/>
      <c r="C24" s="33"/>
      <c r="D24" s="27"/>
      <c r="E24" s="34"/>
      <c r="F24" s="35"/>
      <c r="G24" s="35"/>
      <c r="H24" s="35"/>
      <c r="I24" s="35"/>
      <c r="J24" s="35"/>
      <c r="K24" s="36"/>
      <c r="L24" s="35"/>
    </row>
    <row r="25" customFormat="false" ht="12.75" hidden="false" customHeight="true" outlineLevel="0" collapsed="false">
      <c r="A25" s="50"/>
      <c r="B25" s="51"/>
      <c r="C25" s="52"/>
      <c r="D25" s="53" t="s">
        <v>43</v>
      </c>
      <c r="E25" s="54"/>
      <c r="F25" s="55" t="n">
        <f aca="false">SUM(F17:F24)</f>
        <v>950</v>
      </c>
      <c r="G25" s="55" t="n">
        <f aca="false">SUM(G17:G24)</f>
        <v>39.4</v>
      </c>
      <c r="H25" s="55" t="n">
        <f aca="false">SUM(H17:H24)</f>
        <v>24.6</v>
      </c>
      <c r="I25" s="55" t="n">
        <f aca="false">SUM(I17:I24)</f>
        <v>135.9</v>
      </c>
      <c r="J25" s="55" t="n">
        <f aca="false">SUM(J17:J24)</f>
        <v>984</v>
      </c>
      <c r="K25" s="56"/>
      <c r="L25" s="55" t="n">
        <f aca="false">SUM(L17:L24)</f>
        <v>118.4</v>
      </c>
    </row>
    <row r="26" customFormat="false" ht="12.75" hidden="false" customHeight="true" outlineLevel="0" collapsed="false">
      <c r="A26" s="57" t="n">
        <f aca="false">A6</f>
        <v>1</v>
      </c>
      <c r="B26" s="58" t="n">
        <f aca="false">B6</f>
        <v>1</v>
      </c>
      <c r="C26" s="59" t="s">
        <v>65</v>
      </c>
      <c r="D26" s="60" t="s">
        <v>66</v>
      </c>
      <c r="E26" s="61" t="s">
        <v>67</v>
      </c>
      <c r="F26" s="55" t="n">
        <v>100</v>
      </c>
      <c r="G26" s="55" t="n">
        <v>10</v>
      </c>
      <c r="H26" s="55" t="n">
        <v>11</v>
      </c>
      <c r="I26" s="55" t="n">
        <v>33</v>
      </c>
      <c r="J26" s="55" t="n">
        <v>287</v>
      </c>
      <c r="K26" s="62" t="s">
        <v>68</v>
      </c>
      <c r="L26" s="55" t="n">
        <v>15.16</v>
      </c>
    </row>
    <row r="27" customFormat="false" ht="12.75" hidden="false" customHeight="true" outlineLevel="0" collapsed="false">
      <c r="A27" s="63"/>
      <c r="B27" s="64"/>
      <c r="C27" s="65"/>
      <c r="D27" s="60" t="s">
        <v>62</v>
      </c>
      <c r="E27" s="61" t="s">
        <v>69</v>
      </c>
      <c r="F27" s="55" t="n">
        <v>200</v>
      </c>
      <c r="G27" s="55" t="n">
        <v>1</v>
      </c>
      <c r="H27" s="55" t="n">
        <v>0.2</v>
      </c>
      <c r="I27" s="55" t="n">
        <v>20</v>
      </c>
      <c r="J27" s="55" t="n">
        <v>92</v>
      </c>
      <c r="K27" s="56"/>
      <c r="L27" s="55" t="n">
        <v>13.3</v>
      </c>
    </row>
    <row r="28" customFormat="false" ht="14.25" hidden="false" customHeight="true" outlineLevel="0" collapsed="false">
      <c r="A28" s="63"/>
      <c r="B28" s="64"/>
      <c r="C28" s="65"/>
      <c r="D28" s="66"/>
      <c r="E28" s="54"/>
      <c r="F28" s="55"/>
      <c r="G28" s="55"/>
      <c r="H28" s="55"/>
      <c r="I28" s="55"/>
      <c r="J28" s="55"/>
      <c r="K28" s="56"/>
      <c r="L28" s="55"/>
    </row>
    <row r="29" customFormat="false" ht="12.75" hidden="false" customHeight="true" outlineLevel="0" collapsed="false">
      <c r="A29" s="31"/>
      <c r="B29" s="32"/>
      <c r="C29" s="67"/>
      <c r="D29" s="68"/>
      <c r="E29" s="69"/>
      <c r="F29" s="35"/>
      <c r="G29" s="35"/>
      <c r="H29" s="35"/>
      <c r="I29" s="35"/>
      <c r="J29" s="35"/>
      <c r="K29" s="36"/>
      <c r="L29" s="35"/>
    </row>
    <row r="30" customFormat="false" ht="12.75" hidden="false" customHeight="true" outlineLevel="0" collapsed="false">
      <c r="A30" s="39"/>
      <c r="B30" s="40"/>
      <c r="C30" s="68"/>
      <c r="D30" s="42" t="s">
        <v>43</v>
      </c>
      <c r="E30" s="69"/>
      <c r="F30" s="35" t="n">
        <f aca="false">SUM(F26:F29)</f>
        <v>300</v>
      </c>
      <c r="G30" s="35" t="n">
        <f aca="false">SUM(G26:G29)</f>
        <v>11</v>
      </c>
      <c r="H30" s="35" t="n">
        <f aca="false">SUM(H26:H29)</f>
        <v>11.2</v>
      </c>
      <c r="I30" s="35" t="n">
        <f aca="false">SUM(I26:I29)</f>
        <v>53</v>
      </c>
      <c r="J30" s="35" t="n">
        <f aca="false">SUM(J26:J29)</f>
        <v>379</v>
      </c>
      <c r="K30" s="35"/>
      <c r="L30" s="35" t="n">
        <f aca="false">SUM(L26:L29)</f>
        <v>28.46</v>
      </c>
    </row>
    <row r="31" customFormat="false" ht="12.75" hidden="false" customHeight="true" outlineLevel="0" collapsed="false">
      <c r="A31" s="24" t="n">
        <v>1</v>
      </c>
      <c r="B31" s="25" t="n">
        <v>1</v>
      </c>
      <c r="C31" s="26" t="s">
        <v>70</v>
      </c>
      <c r="D31" s="27" t="s">
        <v>27</v>
      </c>
      <c r="E31" s="28" t="s">
        <v>71</v>
      </c>
      <c r="F31" s="29" t="n">
        <v>120</v>
      </c>
      <c r="G31" s="29" t="n">
        <v>24</v>
      </c>
      <c r="H31" s="29" t="n">
        <v>2.4</v>
      </c>
      <c r="I31" s="29" t="n">
        <v>14</v>
      </c>
      <c r="J31" s="29" t="n">
        <v>156</v>
      </c>
      <c r="K31" s="70" t="s">
        <v>72</v>
      </c>
      <c r="L31" s="29" t="n">
        <v>37.64</v>
      </c>
    </row>
    <row r="32" customFormat="false" ht="12.75" hidden="false" customHeight="true" outlineLevel="0" collapsed="false">
      <c r="A32" s="31"/>
      <c r="B32" s="32"/>
      <c r="C32" s="33"/>
      <c r="D32" s="27" t="s">
        <v>59</v>
      </c>
      <c r="E32" s="71" t="s">
        <v>73</v>
      </c>
      <c r="F32" s="72" t="n">
        <v>150</v>
      </c>
      <c r="G32" s="72" t="n">
        <v>10</v>
      </c>
      <c r="H32" s="72" t="n">
        <v>10</v>
      </c>
      <c r="I32" s="72" t="n">
        <v>27</v>
      </c>
      <c r="J32" s="72" t="n">
        <v>208</v>
      </c>
      <c r="K32" s="73" t="s">
        <v>74</v>
      </c>
      <c r="L32" s="72" t="n">
        <v>29.96</v>
      </c>
    </row>
    <row r="33" customFormat="false" ht="12.75" hidden="false" customHeight="true" outlineLevel="0" collapsed="false">
      <c r="A33" s="31"/>
      <c r="B33" s="32"/>
      <c r="C33" s="33"/>
      <c r="D33" s="27" t="s">
        <v>51</v>
      </c>
      <c r="E33" s="34" t="s">
        <v>75</v>
      </c>
      <c r="F33" s="35" t="n">
        <v>70</v>
      </c>
      <c r="G33" s="35" t="n">
        <v>1.1</v>
      </c>
      <c r="H33" s="35" t="n">
        <v>5</v>
      </c>
      <c r="I33" s="35" t="n">
        <v>6</v>
      </c>
      <c r="J33" s="35" t="n">
        <v>71</v>
      </c>
      <c r="K33" s="36" t="s">
        <v>76</v>
      </c>
      <c r="L33" s="35" t="n">
        <v>5.93</v>
      </c>
    </row>
    <row r="34" customFormat="false" ht="12.75" hidden="false" customHeight="true" outlineLevel="0" collapsed="false">
      <c r="A34" s="31"/>
      <c r="B34" s="32"/>
      <c r="C34" s="33"/>
      <c r="D34" s="27" t="s">
        <v>32</v>
      </c>
      <c r="E34" s="34" t="s">
        <v>77</v>
      </c>
      <c r="F34" s="35" t="n">
        <v>200</v>
      </c>
      <c r="G34" s="35" t="n">
        <v>0.2</v>
      </c>
      <c r="H34" s="35" t="n">
        <v>0.4</v>
      </c>
      <c r="I34" s="35" t="n">
        <v>13</v>
      </c>
      <c r="J34" s="35" t="n">
        <v>52</v>
      </c>
      <c r="K34" s="37" t="s">
        <v>78</v>
      </c>
      <c r="L34" s="35" t="n">
        <v>1.79</v>
      </c>
    </row>
    <row r="35" customFormat="false" ht="12.75" hidden="false" customHeight="true" outlineLevel="0" collapsed="false">
      <c r="A35" s="31"/>
      <c r="B35" s="32"/>
      <c r="C35" s="33"/>
      <c r="D35" s="27" t="s">
        <v>35</v>
      </c>
      <c r="E35" s="34" t="s">
        <v>36</v>
      </c>
      <c r="F35" s="35" t="n">
        <v>75</v>
      </c>
      <c r="G35" s="35" t="n">
        <v>6</v>
      </c>
      <c r="H35" s="35" t="n">
        <v>0.6</v>
      </c>
      <c r="I35" s="35" t="n">
        <v>37</v>
      </c>
      <c r="J35" s="35" t="n">
        <v>178</v>
      </c>
      <c r="K35" s="36" t="s">
        <v>37</v>
      </c>
      <c r="L35" s="35" t="n">
        <v>9.6</v>
      </c>
    </row>
    <row r="36" customFormat="false" ht="12.75" hidden="false" customHeight="true" outlineLevel="0" collapsed="false">
      <c r="A36" s="31"/>
      <c r="B36" s="32"/>
      <c r="C36" s="33"/>
      <c r="D36" s="27" t="s">
        <v>38</v>
      </c>
      <c r="E36" s="34" t="s">
        <v>39</v>
      </c>
      <c r="F36" s="35" t="n">
        <v>10</v>
      </c>
      <c r="G36" s="35" t="n">
        <v>0.6</v>
      </c>
      <c r="H36" s="35" t="n">
        <v>0.1</v>
      </c>
      <c r="I36" s="35" t="n">
        <v>4</v>
      </c>
      <c r="J36" s="35" t="n">
        <v>19</v>
      </c>
      <c r="K36" s="36" t="s">
        <v>40</v>
      </c>
      <c r="L36" s="35" t="n">
        <v>1</v>
      </c>
    </row>
    <row r="37" customFormat="false" ht="12.75" hidden="false" customHeight="true" outlineLevel="0" collapsed="false">
      <c r="A37" s="31"/>
      <c r="B37" s="32"/>
      <c r="C37" s="33"/>
      <c r="D37" s="27"/>
      <c r="E37" s="34"/>
      <c r="F37" s="35"/>
      <c r="G37" s="35"/>
      <c r="H37" s="35"/>
      <c r="I37" s="35"/>
      <c r="J37" s="35"/>
      <c r="K37" s="36"/>
      <c r="L37" s="35"/>
    </row>
    <row r="38" customFormat="false" ht="12.75" hidden="false" customHeight="true" outlineLevel="0" collapsed="false">
      <c r="A38" s="31"/>
      <c r="B38" s="32"/>
      <c r="C38" s="33"/>
      <c r="D38" s="27"/>
      <c r="E38" s="34"/>
      <c r="F38" s="35"/>
      <c r="G38" s="35"/>
      <c r="H38" s="35"/>
      <c r="I38" s="35"/>
      <c r="J38" s="35"/>
      <c r="K38" s="36"/>
      <c r="L38" s="35"/>
    </row>
    <row r="39" customFormat="false" ht="12.75" hidden="false" customHeight="true" outlineLevel="0" collapsed="false">
      <c r="A39" s="31"/>
      <c r="B39" s="32"/>
      <c r="C39" s="33"/>
      <c r="D39" s="27"/>
      <c r="E39" s="34"/>
      <c r="F39" s="35"/>
      <c r="G39" s="35"/>
      <c r="H39" s="35"/>
      <c r="I39" s="35"/>
      <c r="J39" s="35"/>
      <c r="K39" s="36"/>
      <c r="L39" s="35"/>
    </row>
    <row r="40" customFormat="false" ht="12.75" hidden="false" customHeight="true" outlineLevel="0" collapsed="false">
      <c r="A40" s="39"/>
      <c r="B40" s="40"/>
      <c r="C40" s="41"/>
      <c r="D40" s="42" t="s">
        <v>43</v>
      </c>
      <c r="E40" s="34"/>
      <c r="F40" s="35" t="n">
        <f aca="false">SUM(F31:F39)</f>
        <v>625</v>
      </c>
      <c r="G40" s="35" t="n">
        <f aca="false">SUM(G31:G39)</f>
        <v>41.9</v>
      </c>
      <c r="H40" s="35" t="n">
        <f aca="false">SUM(H31:H39)</f>
        <v>18.5</v>
      </c>
      <c r="I40" s="35" t="n">
        <f aca="false">SUM(I31:I39)</f>
        <v>101</v>
      </c>
      <c r="J40" s="35" t="n">
        <f aca="false">SUM(J31:J39)</f>
        <v>684</v>
      </c>
      <c r="K40" s="36"/>
      <c r="L40" s="35" t="n">
        <f aca="false">SUM(L31:L39)</f>
        <v>85.92</v>
      </c>
    </row>
    <row r="41" customFormat="false" ht="12.75" hidden="false" customHeight="true" outlineLevel="0" collapsed="false">
      <c r="A41" s="47" t="n">
        <f aca="false">A31</f>
        <v>1</v>
      </c>
      <c r="B41" s="48" t="n">
        <f aca="false">B31</f>
        <v>1</v>
      </c>
      <c r="C41" s="49" t="s">
        <v>79</v>
      </c>
      <c r="D41" s="27" t="s">
        <v>80</v>
      </c>
      <c r="E41" s="34" t="s">
        <v>81</v>
      </c>
      <c r="F41" s="35" t="n">
        <v>200</v>
      </c>
      <c r="G41" s="35" t="n">
        <v>4.5</v>
      </c>
      <c r="H41" s="35" t="n">
        <v>6.4</v>
      </c>
      <c r="I41" s="35" t="n">
        <v>9.1</v>
      </c>
      <c r="J41" s="35" t="n">
        <v>120</v>
      </c>
      <c r="K41" s="36" t="s">
        <v>82</v>
      </c>
      <c r="L41" s="35" t="n">
        <v>52</v>
      </c>
    </row>
    <row r="42" customFormat="false" ht="12.75" hidden="false" customHeight="true" outlineLevel="0" collapsed="false">
      <c r="A42" s="31"/>
      <c r="B42" s="32"/>
      <c r="C42" s="33"/>
      <c r="D42" s="27" t="s">
        <v>66</v>
      </c>
      <c r="E42" s="34" t="s">
        <v>83</v>
      </c>
      <c r="F42" s="35" t="n">
        <v>10</v>
      </c>
      <c r="G42" s="35" t="n">
        <v>1.4</v>
      </c>
      <c r="H42" s="35" t="n">
        <v>0.2</v>
      </c>
      <c r="I42" s="35" t="n">
        <v>6.6</v>
      </c>
      <c r="J42" s="35" t="n">
        <v>47</v>
      </c>
      <c r="K42" s="36"/>
      <c r="L42" s="35" t="n">
        <v>2.2</v>
      </c>
    </row>
    <row r="43" customFormat="false" ht="12.75" hidden="false" customHeight="true" outlineLevel="0" collapsed="false">
      <c r="A43" s="31"/>
      <c r="B43" s="32"/>
      <c r="C43" s="33"/>
      <c r="D43" s="27"/>
      <c r="E43" s="34"/>
      <c r="F43" s="35"/>
      <c r="G43" s="35"/>
      <c r="H43" s="35"/>
      <c r="I43" s="35"/>
      <c r="J43" s="35"/>
      <c r="K43" s="36"/>
      <c r="L43" s="35"/>
    </row>
    <row r="44" customFormat="false" ht="12.75" hidden="false" customHeight="true" outlineLevel="0" collapsed="false">
      <c r="A44" s="31"/>
      <c r="B44" s="32"/>
      <c r="C44" s="33"/>
      <c r="D44" s="27"/>
      <c r="E44" s="34"/>
      <c r="F44" s="35"/>
      <c r="G44" s="35"/>
      <c r="H44" s="35"/>
      <c r="I44" s="35"/>
      <c r="J44" s="35"/>
      <c r="K44" s="36"/>
      <c r="L44" s="35"/>
    </row>
    <row r="45" customFormat="false" ht="12.75" hidden="false" customHeight="true" outlineLevel="0" collapsed="false">
      <c r="A45" s="31"/>
      <c r="B45" s="32"/>
      <c r="C45" s="33"/>
      <c r="D45" s="27" t="s">
        <v>84</v>
      </c>
      <c r="E45" s="34"/>
      <c r="F45" s="35" t="n">
        <v>210</v>
      </c>
      <c r="G45" s="35" t="n">
        <v>5.9</v>
      </c>
      <c r="H45" s="35" t="n">
        <v>6.6</v>
      </c>
      <c r="I45" s="35" t="n">
        <v>15.7</v>
      </c>
      <c r="J45" s="35" t="n">
        <v>167</v>
      </c>
      <c r="K45" s="36"/>
      <c r="L45" s="35" t="n">
        <v>54.2</v>
      </c>
    </row>
    <row r="46" customFormat="false" ht="12.75" hidden="false" customHeight="true" outlineLevel="0" collapsed="false">
      <c r="A46" s="74" t="n">
        <f aca="false">A17</f>
        <v>1</v>
      </c>
      <c r="B46" s="75" t="n">
        <f aca="false">B17</f>
        <v>1</v>
      </c>
      <c r="C46" s="76" t="s">
        <v>85</v>
      </c>
      <c r="D46" s="76"/>
      <c r="E46" s="77"/>
      <c r="F46" s="75" t="n">
        <f aca="false">F12+F16+F25+F30+F40+F45</f>
        <v>3065</v>
      </c>
      <c r="G46" s="75" t="n">
        <v>113.1</v>
      </c>
      <c r="H46" s="75" t="n">
        <f aca="false">H12+H16+H25+H30+H40+H45</f>
        <v>99.7</v>
      </c>
      <c r="I46" s="75" t="n">
        <f aca="false">I12+I16+I25+I30+I40+I45</f>
        <v>450.1</v>
      </c>
      <c r="J46" s="78" t="n">
        <f aca="false">J12+J16+J25+J30+J40+J45</f>
        <v>3174.8</v>
      </c>
      <c r="K46" s="75"/>
      <c r="L46" s="75" t="n">
        <v>433.94</v>
      </c>
    </row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5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5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5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5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</sheetData>
  <mergeCells count="4">
    <mergeCell ref="C1:E1"/>
    <mergeCell ref="H1:K1"/>
    <mergeCell ref="H2:K2"/>
    <mergeCell ref="C46:D4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2022-05-16T14:23:00Z</dcterms:created>
  <dc:creator>Nick</dc:creator>
  <dc:description/>
  <dc:language>ru-RU</dc:language>
  <cp:lastModifiedBy/>
  <dcterms:modified xsi:type="dcterms:W3CDTF">2024-03-12T17:11:36Z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19748EE6A5A549F5BD30A4FB6188FFB7_13</vt:lpwstr>
  </property>
  <property fmtid="{D5CDD505-2E9C-101B-9397-08002B2CF9AE}" pid="3" name="KSOProductBuildVer">
    <vt:lpwstr>1049-12.2.0.13489</vt:lpwstr>
  </property>
</Properties>
</file>