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<sst xmlns="http://schemas.openxmlformats.org/spreadsheetml/2006/main" count="74" uniqueCount="60">
  <si>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</si>
  <si>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</si>
  <si>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</si>
  <si>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</si>
  <si>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</si>
  <si>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</si>
  <si>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</si>
  <si>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</si>
  <si>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</si>
  <si>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</si>
  <si>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</si>
  <si>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</si>
  <si>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</si>
  <si>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</si>
  <si>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</si>
  <si>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</si>
  <si>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</si>
  <si>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</si>
  <si>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</si>
  <si>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 xml:space="preserve">Чай   с сахаром </t>
  </si>
  <si>
    <t>хлеб</t>
  </si>
  <si>
    <t xml:space="preserve">Хлеб пшеничный </t>
  </si>
  <si>
    <t xml:space="preserve">Хлеб ржано-пшеничный </t>
  </si>
  <si>
    <t>Масло сливочное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</si>
  <si>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</si>
  <si>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</si>
  <si>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</si>
  <si>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</si>
  <si>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</si>
  <si>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</si>
  <si>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</si>
  <si>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</si>
  <si>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Сельдь со свеклой и растительным маслом</t>
  </si>
  <si>
    <t>1 блюдо</t>
  </si>
  <si>
    <t>Борщ со сметаной на бульоне курином или мясном</t>
  </si>
  <si>
    <t>2 блюдо</t>
  </si>
  <si>
    <t>Мясо отварное,тушенное с картофелем по-домашнему</t>
  </si>
  <si>
    <t>гарнир</t>
  </si>
  <si>
    <t>напиток</t>
  </si>
  <si>
    <t>Кисель клюквенный</t>
  </si>
  <si>
    <t>хлеб бел.</t>
  </si>
  <si>
    <t>хлеб черн.</t>
  </si>
  <si>
    <t>Итого за обед :</t>
  </si>
  <si>
    <t>Полдник</t>
  </si>
  <si>
    <t>булочное</t>
  </si>
  <si>
    <t>Круассан из готового теста</t>
  </si>
  <si>
    <t xml:space="preserve">Сок фруктовый </t>
  </si>
  <si>
    <t>Итого за полдник :</t>
  </si>
  <si>
    <t>Ужин</t>
  </si>
  <si>
    <t xml:space="preserve"> салат из  помидоров и огурцов с растительным маслом</t>
  </si>
  <si>
    <t>Котлеты мясные</t>
  </si>
  <si>
    <t>Макароны отварные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</si>
  <si>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</si>
  <si>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</si>
  <si>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</si>
  <si>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</si>
  <si>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ассортим. в пром упак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</si>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</sst>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10" borderId="23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7" borderId="21" applyNumberFormat="0" applyAlignment="0" applyProtection="0">
      <alignment vertical="center"/>
    </xf>
    <xf numFmtId="0" fontId="18" fillId="25" borderId="27" applyNumberFormat="0" applyAlignment="0" applyProtection="0">
      <alignment vertical="center"/>
    </xf>
    <xf numFmtId="0" fontId="5" fillId="10" borderId="21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44870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49</v>
      </c>
      <c r="H6" s="16">
        <v>12</v>
      </c>
      <c r="I6" s="16"/>
      <c r="J6" s="41">
        <v>13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1206</v>
      </c>
      <c r="H10" s="22">
        <f t="shared" ref="H10:J10" si="0">SUM(H4:H9)</f>
        <v>50</v>
      </c>
      <c r="I10" s="22">
        <f t="shared" si="0"/>
        <v>44</v>
      </c>
      <c r="J10" s="22">
        <f t="shared" si="0"/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4</v>
      </c>
      <c r="J11" s="40">
        <v>10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19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v>14</v>
      </c>
      <c r="I14" s="28">
        <v>5</v>
      </c>
      <c r="J14" s="28"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105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38</v>
      </c>
      <c r="C19" s="14">
        <v>122</v>
      </c>
      <c r="D19" s="15" t="s">
        <v>39</v>
      </c>
      <c r="E19" s="16">
        <v>200</v>
      </c>
      <c r="F19" s="17"/>
      <c r="G19" s="16">
        <v>177</v>
      </c>
      <c r="H19" s="16"/>
      <c r="I19" s="16"/>
      <c r="J19" s="41">
        <v>30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42</v>
      </c>
      <c r="E23" s="11"/>
      <c r="F23" s="12"/>
      <c r="G23" s="11">
        <v>952</v>
      </c>
      <c r="H23" s="11">
        <f t="shared" ref="H23:J23" si="1">H15+H16+H17+H18+H19+H20+H21</f>
        <v>39</v>
      </c>
      <c r="I23" s="11">
        <f t="shared" si="1"/>
        <v>29</v>
      </c>
      <c r="J23" s="11">
        <f t="shared" si="1"/>
        <v>128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224</v>
      </c>
      <c r="H24" s="16">
        <v>3</v>
      </c>
      <c r="I24" s="16">
        <v>15</v>
      </c>
      <c r="J24" s="41">
        <v>19</v>
      </c>
    </row>
    <row r="25" spans="1:10">
      <c r="A25" s="13"/>
      <c r="B25" s="30" t="s">
        <v>38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v>316</v>
      </c>
      <c r="H27" s="28">
        <v>4</v>
      </c>
      <c r="I27" s="28">
        <v>15</v>
      </c>
      <c r="J27" s="28">
        <v>39</v>
      </c>
    </row>
    <row r="28" ht="28.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38</v>
      </c>
      <c r="C33" s="9"/>
      <c r="D33" s="10" t="s">
        <v>52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608</v>
      </c>
      <c r="H34" s="28">
        <f t="shared" ref="H34:J34" si="2">SUM(H28:H33)</f>
        <v>33</v>
      </c>
      <c r="I34" s="28">
        <f t="shared" si="2"/>
        <v>22</v>
      </c>
      <c r="J34" s="28">
        <v>83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44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38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3">SUM(H35:H36)</f>
        <v>6</v>
      </c>
      <c r="I37" s="32">
        <f t="shared" si="3"/>
        <v>6</v>
      </c>
      <c r="J37" s="32">
        <f t="shared" si="3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3502</v>
      </c>
      <c r="H40" s="37">
        <f t="shared" ref="H40:J40" si="4">H10+H14+H23+H27+H34+H37</f>
        <v>146</v>
      </c>
      <c r="I40" s="37">
        <f t="shared" si="4"/>
        <v>121</v>
      </c>
      <c r="J40" s="37">
        <f t="shared" si="4"/>
        <v>478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2022-11-25T04:12:03Z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